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7520" windowHeight="11820"/>
  </bookViews>
  <sheets>
    <sheet name="Cumulative PV by Country" sheetId="1" r:id="rId1"/>
    <sheet name="Cumulative PV by Country (g)" sheetId="2" r:id="rId2"/>
  </sheets>
  <externalReferences>
    <externalReference r:id="rId3"/>
    <externalReference r:id="rId4"/>
  </externalReferences>
  <definedNames>
    <definedName name="\I">#REF!</definedName>
    <definedName name="\P">#REF!</definedName>
    <definedName name="__123Graph_A" hidden="1">[1]DATA!#REF!</definedName>
    <definedName name="__123Graph_X" hidden="1">[1]DATA!#REF!</definedName>
    <definedName name="_1__123Graph_ACELL_EFFICIENCY" hidden="1">[1]DATA!#REF!</definedName>
    <definedName name="_10__123Graph_BMODEL_T" hidden="1">[1]DATA!#REF!</definedName>
    <definedName name="_10__123Graph_XS_THERMAL_PRICE" hidden="1">[1]DATA!#REF!</definedName>
    <definedName name="_12__123Graph_CCELL_EFFICIENCY" hidden="1">[1]DATA!#REF!</definedName>
    <definedName name="_14__123Graph_LBL_AMODEL_T" hidden="1">[1]DATA!#REF!</definedName>
    <definedName name="_16__123Graph_XCELL_EFFICIENCY" hidden="1">[1]DATA!#REF!</definedName>
    <definedName name="_18__123Graph_XMODEL_T" hidden="1">[1]DATA!#REF!</definedName>
    <definedName name="_2__123Graph_ACELL_EFFICIENCY" hidden="1">[1]DATA!#REF!</definedName>
    <definedName name="_2__123Graph_AMODEL_T" hidden="1">[1]DATA!#REF!</definedName>
    <definedName name="_20__123Graph_XS_THERMAL_PRICE" hidden="1">[1]DATA!#REF!</definedName>
    <definedName name="_3__123Graph_AS_THERMAL_PRICE" hidden="1">[1]DATA!#REF!</definedName>
    <definedName name="_4__123Graph_AMODEL_T" hidden="1">[1]DATA!#REF!</definedName>
    <definedName name="_4__123Graph_BCELL_EFFICIENCY" hidden="1">[1]DATA!#REF!</definedName>
    <definedName name="_5__123Graph_BMODEL_T" hidden="1">[1]DATA!#REF!</definedName>
    <definedName name="_6__123Graph_AS_THERMAL_PRICE" hidden="1">[1]DATA!#REF!</definedName>
    <definedName name="_6__123Graph_CCELL_EFFICIENCY" hidden="1">[1]DATA!#REF!</definedName>
    <definedName name="_7__123Graph_LBL_AMODEL_T" hidden="1">[1]DATA!#REF!</definedName>
    <definedName name="_8__123Graph_BCELL_EFFICIENCY" hidden="1">[1]DATA!#REF!</definedName>
    <definedName name="_8__123Graph_XCELL_EFFICIENCY" hidden="1">[1]DATA!#REF!</definedName>
    <definedName name="_9__123Graph_XMODEL_T" hidden="1">[1]DATA!#REF!</definedName>
    <definedName name="aa">'[2]Oil Consumption – barrels'!#REF!</definedName>
    <definedName name="G">#REF!</definedName>
    <definedName name="H">#REF!</definedName>
    <definedName name="INIT">#REF!</definedName>
    <definedName name="LEAP">#REF!</definedName>
    <definedName name="NONLEAP">#REF!</definedName>
    <definedName name="_xlnm.Print_Area" localSheetId="0">'Cumulative PV by Country'!$A$1:$L$21</definedName>
    <definedName name="Print1">#REF!</definedName>
    <definedName name="S">#REF!</definedName>
    <definedName name="T">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J19" i="1" l="1"/>
  <c r="J18" i="1"/>
  <c r="J17" i="1"/>
  <c r="J16" i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<sst xmlns="http://schemas.openxmlformats.org/spreadsheetml/2006/main" count="14" uniqueCount="14">
  <si>
    <t>Cumulative Installed Solar Photovoltaics Capacity in Leading Countries and the World, 2000-2013</t>
  </si>
  <si>
    <t>Year</t>
  </si>
  <si>
    <t>Germany</t>
  </si>
  <si>
    <t>China</t>
  </si>
  <si>
    <t>Italy</t>
  </si>
  <si>
    <t>Japan</t>
  </si>
  <si>
    <t>United States</t>
  </si>
  <si>
    <t>Spain</t>
  </si>
  <si>
    <t>France</t>
  </si>
  <si>
    <t>Australia</t>
  </si>
  <si>
    <t>Others</t>
  </si>
  <si>
    <t>World</t>
  </si>
  <si>
    <t xml:space="preserve"> ----------------  Megawatts  ---------------</t>
  </si>
  <si>
    <r>
      <t xml:space="preserve">Source: Figures are as published in BP, </t>
    </r>
    <r>
      <rPr>
        <i/>
        <sz val="10"/>
        <rFont val="Arial"/>
        <family val="2"/>
      </rPr>
      <t>Statistical Review of World Energy June 2014</t>
    </r>
    <r>
      <rPr>
        <sz val="10"/>
        <rFont val="Arial"/>
        <family val="2"/>
      </rPr>
      <t xml:space="preserve"> (London: 2014). Note that previous datasets from other groups have reported higher numbers for the United States and other key countries for the earlier years of the time series.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</si>
</sst>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0.0"/>
    <numFmt numFmtId="166" formatCode="_-* #,##0.00_-;\-* #,##0.00_-;_-* &quot;-&quot;??_-;_-@_-"/>
    <numFmt numFmtId="167" formatCode="yyyy"/>
  </numFmts>
  <fonts count="1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i/>
      <sz val="10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Genev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</borders>
  <cellStyleXfs count="3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6" fillId="0" borderId="0"/>
    <xf numFmtId="0" fontId="7" fillId="0" borderId="0">
      <alignment horizontal="right"/>
    </xf>
    <xf numFmtId="0" fontId="8" fillId="0" borderId="0"/>
    <xf numFmtId="0" fontId="9" fillId="0" borderId="0"/>
    <xf numFmtId="0" fontId="10" fillId="0" borderId="0"/>
    <xf numFmtId="0" fontId="11" fillId="0" borderId="3" applyNumberFormat="0" applyAlignment="0"/>
    <xf numFmtId="0" fontId="12" fillId="0" borderId="0" applyAlignment="0">
      <alignment horizontal="left"/>
    </xf>
    <xf numFmtId="0" fontId="12" fillId="0" borderId="0">
      <alignment horizontal="right"/>
    </xf>
    <xf numFmtId="164" fontId="12" fillId="0" borderId="0">
      <alignment horizontal="right"/>
    </xf>
    <xf numFmtId="165" fontId="13" fillId="0" borderId="0">
      <alignment horizontal="right"/>
    </xf>
    <xf numFmtId="0" fontId="14" fillId="0" borderId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6" fillId="0" borderId="0" applyFill="0" applyBorder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0" borderId="0" applyFill="0" applyBorder="0"/>
    <xf numFmtId="164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ill="0" applyBorder="0" applyAlignment="0" applyProtection="0">
      <alignment wrapText="1"/>
    </xf>
  </cellStyleXfs>
  <cellXfs count="50">
    <xf numFmtId="0" fontId="0" fillId="0" borderId="0" xfId="0"/>
    <xf numFmtId="1" fontId="3" fillId="0" borderId="0" xfId="1" applyNumberFormat="1" applyFont="1" applyAlignment="1">
      <alignment horizontal="left" vertical="center"/>
    </xf>
    <xf numFmtId="3" fontId="3" fillId="0" borderId="0" xfId="1" applyNumberFormat="1" applyFont="1" applyAlignment="1">
      <alignment vertical="center"/>
    </xf>
    <xf numFmtId="3" fontId="2" fillId="0" borderId="0" xfId="1" applyNumberFormat="1" applyAlignment="1">
      <alignment vertical="center"/>
    </xf>
    <xf numFmtId="0" fontId="2" fillId="0" borderId="0" xfId="1" applyFont="1"/>
    <xf numFmtId="3" fontId="2" fillId="0" borderId="0" xfId="1" applyNumberFormat="1" applyBorder="1" applyAlignment="1">
      <alignment vertical="center"/>
    </xf>
    <xf numFmtId="1" fontId="2" fillId="0" borderId="0" xfId="1" applyNumberFormat="1" applyFont="1" applyAlignment="1">
      <alignment horizontal="left" vertical="center"/>
    </xf>
    <xf numFmtId="3" fontId="2" fillId="0" borderId="0" xfId="1" applyNumberFormat="1" applyFont="1" applyAlignment="1">
      <alignment vertical="center"/>
    </xf>
    <xf numFmtId="0" fontId="2" fillId="0" borderId="0" xfId="1" applyFont="1" applyFill="1"/>
    <xf numFmtId="3" fontId="2" fillId="0" borderId="0" xfId="1" applyNumberFormat="1" applyFont="1" applyBorder="1" applyAlignment="1">
      <alignment vertical="center"/>
    </xf>
    <xf numFmtId="1" fontId="2" fillId="0" borderId="1" xfId="1" applyNumberFormat="1" applyFont="1" applyBorder="1" applyAlignment="1">
      <alignment horizontal="left" wrapText="1"/>
    </xf>
    <xf numFmtId="3" fontId="2" fillId="0" borderId="1" xfId="1" applyNumberFormat="1" applyFont="1" applyFill="1" applyBorder="1" applyAlignment="1">
      <alignment horizontal="right" wrapText="1"/>
    </xf>
    <xf numFmtId="3" fontId="2" fillId="0" borderId="0" xfId="1" applyNumberFormat="1" applyFont="1" applyFill="1" applyAlignment="1">
      <alignment horizontal="right" wrapText="1"/>
    </xf>
    <xf numFmtId="3" fontId="2" fillId="0" borderId="0" xfId="1" applyNumberFormat="1" applyFont="1" applyBorder="1" applyAlignment="1">
      <alignment horizontal="center" vertical="center" wrapText="1"/>
    </xf>
    <xf numFmtId="3" fontId="2" fillId="0" borderId="0" xfId="1" applyNumberFormat="1" applyFont="1" applyAlignment="1">
      <alignment horizontal="center" vertical="center" wrapText="1"/>
    </xf>
    <xf numFmtId="0" fontId="2" fillId="0" borderId="0" xfId="1" applyFont="1" applyFill="1" applyAlignment="1">
      <alignment horizontal="right"/>
    </xf>
    <xf numFmtId="3" fontId="2" fillId="0" borderId="0" xfId="2" applyNumberFormat="1" applyFont="1" applyBorder="1" applyAlignment="1">
      <alignment vertical="center"/>
    </xf>
    <xf numFmtId="3" fontId="2" fillId="0" borderId="0" xfId="2" applyNumberFormat="1" applyFont="1" applyFill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1" fontId="2" fillId="0" borderId="0" xfId="1" applyNumberFormat="1" applyAlignment="1">
      <alignment horizontal="left" vertical="center"/>
    </xf>
    <xf numFmtId="0" fontId="2" fillId="0" borderId="0" xfId="1" applyFill="1"/>
    <xf numFmtId="3" fontId="2" fillId="0" borderId="0" xfId="1" applyNumberFormat="1" applyFill="1"/>
    <xf numFmtId="3" fontId="2" fillId="0" borderId="0" xfId="1" applyNumberFormat="1" applyFont="1" applyFill="1" applyAlignment="1">
      <alignment vertical="center"/>
    </xf>
    <xf numFmtId="3" fontId="2" fillId="0" borderId="0" xfId="1" applyNumberFormat="1" applyFill="1" applyAlignment="1">
      <alignment horizontal="right"/>
    </xf>
    <xf numFmtId="3" fontId="2" fillId="0" borderId="0" xfId="1" applyNumberFormat="1" applyFill="1" applyAlignment="1">
      <alignment horizontal="right" vertical="center"/>
    </xf>
    <xf numFmtId="3" fontId="0" fillId="0" borderId="0" xfId="0" applyNumberFormat="1"/>
    <xf numFmtId="3" fontId="2" fillId="0" borderId="0" xfId="1" applyNumberFormat="1" applyFont="1" applyFill="1"/>
    <xf numFmtId="3" fontId="2" fillId="0" borderId="0" xfId="1" applyNumberFormat="1" applyFill="1" applyAlignment="1">
      <alignment vertical="center"/>
    </xf>
    <xf numFmtId="1" fontId="2" fillId="0" borderId="0" xfId="1" applyNumberFormat="1" applyBorder="1" applyAlignment="1">
      <alignment horizontal="left" vertical="center"/>
    </xf>
    <xf numFmtId="1" fontId="2" fillId="0" borderId="0" xfId="1" applyNumberFormat="1" applyFont="1" applyBorder="1" applyAlignment="1">
      <alignment horizontal="left" vertical="center"/>
    </xf>
    <xf numFmtId="3" fontId="0" fillId="0" borderId="0" xfId="0" applyNumberFormat="1" applyBorder="1"/>
    <xf numFmtId="3" fontId="2" fillId="0" borderId="0" xfId="0" applyNumberFormat="1" applyFont="1" applyBorder="1"/>
    <xf numFmtId="3" fontId="2" fillId="0" borderId="0" xfId="1" applyNumberFormat="1" applyFont="1" applyFill="1" applyBorder="1" applyAlignment="1">
      <alignment horizontal="right" vertical="center"/>
    </xf>
    <xf numFmtId="3" fontId="2" fillId="0" borderId="0" xfId="1" applyNumberFormat="1" applyFont="1" applyFill="1" applyBorder="1" applyAlignment="1">
      <alignment vertical="center"/>
    </xf>
    <xf numFmtId="3" fontId="2" fillId="0" borderId="0" xfId="1" applyNumberFormat="1" applyFill="1" applyBorder="1" applyAlignment="1">
      <alignment horizontal="right" vertical="center"/>
    </xf>
    <xf numFmtId="1" fontId="2" fillId="0" borderId="1" xfId="1" applyNumberFormat="1" applyBorder="1" applyAlignment="1">
      <alignment horizontal="left" vertical="center"/>
    </xf>
    <xf numFmtId="3" fontId="2" fillId="0" borderId="1" xfId="1" applyNumberFormat="1" applyFill="1" applyBorder="1" applyAlignment="1">
      <alignment vertical="center"/>
    </xf>
    <xf numFmtId="3" fontId="2" fillId="0" borderId="1" xfId="1" applyNumberFormat="1" applyFill="1" applyBorder="1" applyAlignment="1">
      <alignment horizontal="right" vertical="center"/>
    </xf>
    <xf numFmtId="3" fontId="2" fillId="0" borderId="1" xfId="0" applyNumberFormat="1" applyFont="1" applyBorder="1"/>
    <xf numFmtId="3" fontId="2" fillId="0" borderId="0" xfId="0" applyNumberFormat="1" applyFont="1" applyFill="1" applyBorder="1"/>
    <xf numFmtId="0" fontId="2" fillId="0" borderId="0" xfId="3" applyFont="1" applyFill="1" applyBorder="1" applyAlignment="1" applyProtection="1">
      <alignment wrapText="1"/>
    </xf>
    <xf numFmtId="0" fontId="2" fillId="0" borderId="0" xfId="3" applyFont="1" applyFill="1" applyBorder="1" applyAlignment="1" applyProtection="1">
      <alignment vertical="center" wrapText="1"/>
    </xf>
    <xf numFmtId="0" fontId="2" fillId="0" borderId="0" xfId="3" applyFont="1" applyFill="1" applyBorder="1" applyAlignment="1" applyProtection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Alignment="1">
      <alignment vertical="center" wrapText="1"/>
    </xf>
    <xf numFmtId="3" fontId="2" fillId="0" borderId="0" xfId="2" applyNumberFormat="1" applyFont="1" applyAlignment="1">
      <alignment vertical="center" wrapText="1"/>
    </xf>
    <xf numFmtId="0" fontId="2" fillId="0" borderId="0" xfId="1" applyAlignment="1">
      <alignment horizontal="left" vertical="center" wrapText="1"/>
    </xf>
    <xf numFmtId="3" fontId="2" fillId="0" borderId="0" xfId="1" applyNumberFormat="1" applyAlignment="1">
      <alignment horizontal="center" vertical="center"/>
    </xf>
    <xf numFmtId="3" fontId="2" fillId="0" borderId="2" xfId="2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 applyProtection="1">
      <alignment horizontal="left" vertical="top" wrapText="1"/>
    </xf>
  </cellXfs>
  <cellStyles count="32">
    <cellStyle name="C01_Main head" xfId="4"/>
    <cellStyle name="C02_Column heads" xfId="5"/>
    <cellStyle name="C03_Sub head bold" xfId="6"/>
    <cellStyle name="C03a_Sub head" xfId="7"/>
    <cellStyle name="C04_Total text white bold" xfId="8"/>
    <cellStyle name="C04a_Total text black with rule" xfId="9"/>
    <cellStyle name="C05_Main text" xfId="10"/>
    <cellStyle name="C06_Figs" xfId="11"/>
    <cellStyle name="C07_Figs 1 dec percent" xfId="12"/>
    <cellStyle name="C08_Figs 1 decimal" xfId="13"/>
    <cellStyle name="C09_Notes" xfId="14"/>
    <cellStyle name="Comma 2" xfId="2"/>
    <cellStyle name="Comma 3 2" xfId="15"/>
    <cellStyle name="Comma 5" xfId="16"/>
    <cellStyle name="Normal" xfId="0" builtinId="0"/>
    <cellStyle name="Normal 2" xfId="17"/>
    <cellStyle name="Normal 2 2" xfId="18"/>
    <cellStyle name="Normal 2 3" xfId="19"/>
    <cellStyle name="Normal 2 4" xfId="20"/>
    <cellStyle name="Normal 2 5" xfId="21"/>
    <cellStyle name="Normal 3" xfId="1"/>
    <cellStyle name="Normal 3 2" xfId="22"/>
    <cellStyle name="Normal 4" xfId="23"/>
    <cellStyle name="Normal 4 2" xfId="24"/>
    <cellStyle name="Normal 5" xfId="25"/>
    <cellStyle name="Normal 7" xfId="26"/>
    <cellStyle name="Normal 9" xfId="27"/>
    <cellStyle name="Normal_SOLAR 2" xfId="3"/>
    <cellStyle name="Percent 2" xfId="28"/>
    <cellStyle name="Percent 3" xfId="29"/>
    <cellStyle name="Percent 3 2" xfId="30"/>
    <cellStyle name="Style 29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Installed Solar Photovoltaics Capacity in 
Leading Countries, 2000-2013</a:t>
            </a:r>
          </a:p>
        </c:rich>
      </c:tx>
      <c:layout>
        <c:manualLayout>
          <c:xMode val="edge"/>
          <c:yMode val="edge"/>
          <c:x val="0.17345096260873147"/>
          <c:y val="3.48162322101041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5344938749194079"/>
          <c:w val="0.80587275693311589"/>
          <c:h val="0.72856221792392006"/>
        </c:manualLayout>
      </c:layout>
      <c:scatterChart>
        <c:scatterStyle val="smoothMarker"/>
        <c:varyColors val="0"/>
        <c:ser>
          <c:idx val="0"/>
          <c:order val="0"/>
          <c:tx>
            <c:v>Germany</c:v>
          </c:tx>
          <c:spPr>
            <a:ln w="22225">
              <a:solidFill>
                <a:srgbClr val="F7B847"/>
              </a:solidFill>
              <a:prstDash val="solid"/>
            </a:ln>
          </c:spPr>
          <c:marker>
            <c:symbol val="none"/>
          </c:marker>
          <c:xVal>
            <c:numRef>
              <c:f>'Cumulative PV by Country'!$A$6:$A$19</c:f>
              <c:numCache>
                <c:formatCode>0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'Cumulative PV by Country'!$B$6:$B$19</c:f>
              <c:numCache>
                <c:formatCode>General</c:formatCode>
                <c:ptCount val="14"/>
                <c:pt idx="0">
                  <c:v>76</c:v>
                </c:pt>
                <c:pt idx="1">
                  <c:v>186</c:v>
                </c:pt>
                <c:pt idx="2" formatCode="#,##0">
                  <c:v>296</c:v>
                </c:pt>
                <c:pt idx="3" formatCode="#,##0">
                  <c:v>435</c:v>
                </c:pt>
                <c:pt idx="4" formatCode="#,##0">
                  <c:v>1105</c:v>
                </c:pt>
                <c:pt idx="5" formatCode="#,##0">
                  <c:v>2056</c:v>
                </c:pt>
                <c:pt idx="6" formatCode="#,##0">
                  <c:v>2899</c:v>
                </c:pt>
                <c:pt idx="7" formatCode="#,##0">
                  <c:v>4170</c:v>
                </c:pt>
                <c:pt idx="8" formatCode="#,##0">
                  <c:v>6120</c:v>
                </c:pt>
                <c:pt idx="9" formatCode="#,##0">
                  <c:v>10566</c:v>
                </c:pt>
                <c:pt idx="10" formatCode="#,##0">
                  <c:v>17554</c:v>
                </c:pt>
                <c:pt idx="11" formatCode="#,##0">
                  <c:v>25039</c:v>
                </c:pt>
                <c:pt idx="12" formatCode="#,##0">
                  <c:v>32643</c:v>
                </c:pt>
                <c:pt idx="13" formatCode="#,##0">
                  <c:v>35948</c:v>
                </c:pt>
              </c:numCache>
            </c:numRef>
          </c:yVal>
          <c:smooth val="0"/>
        </c:ser>
        <c:ser>
          <c:idx val="1"/>
          <c:order val="1"/>
          <c:tx>
            <c:v>Italy</c:v>
          </c:tx>
          <c:spPr>
            <a:ln w="22225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'Cumulative PV by Country'!$A$6:$A$19</c:f>
              <c:numCache>
                <c:formatCode>0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'Cumulative PV by Country'!$D$6:$D$19</c:f>
              <c:numCache>
                <c:formatCode>#,##0</c:formatCode>
                <c:ptCount val="14"/>
                <c:pt idx="0">
                  <c:v>19</c:v>
                </c:pt>
                <c:pt idx="1">
                  <c:v>20</c:v>
                </c:pt>
                <c:pt idx="2">
                  <c:v>22</c:v>
                </c:pt>
                <c:pt idx="3">
                  <c:v>26</c:v>
                </c:pt>
                <c:pt idx="4">
                  <c:v>30.7</c:v>
                </c:pt>
                <c:pt idx="5">
                  <c:v>37.5</c:v>
                </c:pt>
                <c:pt idx="6">
                  <c:v>50</c:v>
                </c:pt>
                <c:pt idx="7">
                  <c:v>120.2</c:v>
                </c:pt>
                <c:pt idx="8">
                  <c:v>458.3</c:v>
                </c:pt>
                <c:pt idx="9">
                  <c:v>1181.3</c:v>
                </c:pt>
                <c:pt idx="10">
                  <c:v>3502.3</c:v>
                </c:pt>
                <c:pt idx="11">
                  <c:v>12802.9</c:v>
                </c:pt>
                <c:pt idx="12">
                  <c:v>16139</c:v>
                </c:pt>
                <c:pt idx="13">
                  <c:v>17600</c:v>
                </c:pt>
              </c:numCache>
            </c:numRef>
          </c:yVal>
          <c:smooth val="0"/>
        </c:ser>
        <c:ser>
          <c:idx val="2"/>
          <c:order val="2"/>
          <c:tx>
            <c:v>Japan</c:v>
          </c:tx>
          <c:spPr>
            <a:ln w="22225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'Cumulative PV by Country'!$A$6:$A$19</c:f>
              <c:numCache>
                <c:formatCode>0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'Cumulative PV by Country'!$E$6:$E$19</c:f>
              <c:numCache>
                <c:formatCode>#,##0</c:formatCode>
                <c:ptCount val="14"/>
                <c:pt idx="0">
                  <c:v>330.2</c:v>
                </c:pt>
                <c:pt idx="1">
                  <c:v>452.8</c:v>
                </c:pt>
                <c:pt idx="2">
                  <c:v>636.80000000000007</c:v>
                </c:pt>
                <c:pt idx="3">
                  <c:v>859.6</c:v>
                </c:pt>
                <c:pt idx="4">
                  <c:v>1132</c:v>
                </c:pt>
                <c:pt idx="5">
                  <c:v>1421.9</c:v>
                </c:pt>
                <c:pt idx="6">
                  <c:v>1708.5</c:v>
                </c:pt>
                <c:pt idx="7">
                  <c:v>1918.9</c:v>
                </c:pt>
                <c:pt idx="8">
                  <c:v>2144.1999999999998</c:v>
                </c:pt>
                <c:pt idx="9">
                  <c:v>2627.2000000000003</c:v>
                </c:pt>
                <c:pt idx="10">
                  <c:v>3618.1</c:v>
                </c:pt>
                <c:pt idx="11">
                  <c:v>4914</c:v>
                </c:pt>
                <c:pt idx="12">
                  <c:v>6743</c:v>
                </c:pt>
                <c:pt idx="13">
                  <c:v>13643</c:v>
                </c:pt>
              </c:numCache>
            </c:numRef>
          </c:yVal>
          <c:smooth val="0"/>
        </c:ser>
        <c:ser>
          <c:idx val="3"/>
          <c:order val="3"/>
          <c:tx>
            <c:v>US</c:v>
          </c:tx>
          <c:spPr>
            <a:ln w="22225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'Cumulative PV by Country'!$A$6:$A$19</c:f>
              <c:numCache>
                <c:formatCode>0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'Cumulative PV by Country'!$F$6:$F$19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28</c:v>
                </c:pt>
                <c:pt idx="3">
                  <c:v>73</c:v>
                </c:pt>
                <c:pt idx="4">
                  <c:v>131</c:v>
                </c:pt>
                <c:pt idx="5">
                  <c:v>172</c:v>
                </c:pt>
                <c:pt idx="6">
                  <c:v>275</c:v>
                </c:pt>
                <c:pt idx="7">
                  <c:v>427</c:v>
                </c:pt>
                <c:pt idx="8">
                  <c:v>738</c:v>
                </c:pt>
                <c:pt idx="9">
                  <c:v>1172</c:v>
                </c:pt>
                <c:pt idx="10">
                  <c:v>2022</c:v>
                </c:pt>
                <c:pt idx="11">
                  <c:v>3910</c:v>
                </c:pt>
                <c:pt idx="12">
                  <c:v>7271</c:v>
                </c:pt>
                <c:pt idx="13">
                  <c:v>12022</c:v>
                </c:pt>
              </c:numCache>
            </c:numRef>
          </c:yVal>
          <c:smooth val="0"/>
        </c:ser>
        <c:ser>
          <c:idx val="4"/>
          <c:order val="4"/>
          <c:tx>
            <c:v>China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'Cumulative PV by Country'!$A$6:$A$19</c:f>
              <c:numCache>
                <c:formatCode>0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'Cumulative PV by Country'!$C$6:$C$19</c:f>
              <c:numCache>
                <c:formatCode>#,##0</c:formatCode>
                <c:ptCount val="14"/>
                <c:pt idx="0" formatCode="General">
                  <c:v>19</c:v>
                </c:pt>
                <c:pt idx="1">
                  <c:v>30</c:v>
                </c:pt>
                <c:pt idx="2">
                  <c:v>45</c:v>
                </c:pt>
                <c:pt idx="3">
                  <c:v>55</c:v>
                </c:pt>
                <c:pt idx="4">
                  <c:v>64</c:v>
                </c:pt>
                <c:pt idx="5">
                  <c:v>68</c:v>
                </c:pt>
                <c:pt idx="6">
                  <c:v>79.900000000000006</c:v>
                </c:pt>
                <c:pt idx="7">
                  <c:v>99.9</c:v>
                </c:pt>
                <c:pt idx="8">
                  <c:v>139.9</c:v>
                </c:pt>
                <c:pt idx="9">
                  <c:v>299.90000000000003</c:v>
                </c:pt>
                <c:pt idx="10">
                  <c:v>799.9</c:v>
                </c:pt>
                <c:pt idx="11">
                  <c:v>3299.9</c:v>
                </c:pt>
                <c:pt idx="12">
                  <c:v>7000</c:v>
                </c:pt>
                <c:pt idx="13">
                  <c:v>18300</c:v>
                </c:pt>
              </c:numCache>
            </c:numRef>
          </c:yVal>
          <c:smooth val="1"/>
        </c:ser>
        <c:ser>
          <c:idx val="5"/>
          <c:order val="5"/>
          <c:tx>
            <c:v>India</c:v>
          </c:tx>
          <c:spPr>
            <a:ln w="22225"/>
          </c:spPr>
          <c:marker>
            <c:symbol val="none"/>
          </c:marker>
          <c:xVal>
            <c:numRef>
              <c:f>'Cumulative PV by Country'!$A$6:$A$19</c:f>
              <c:numCache>
                <c:formatCode>0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'Cumulative PV by Country'!$N$6:$N$19</c:f>
              <c:numCache>
                <c:formatCode>#,##0</c:formatCode>
                <c:ptCount val="14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53824"/>
        <c:axId val="114255744"/>
      </c:scatterChart>
      <c:valAx>
        <c:axId val="114253824"/>
        <c:scaling>
          <c:orientation val="minMax"/>
          <c:max val="2016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BP</a:t>
                </a:r>
              </a:p>
            </c:rich>
          </c:tx>
          <c:layout>
            <c:manualLayout>
              <c:xMode val="edge"/>
              <c:yMode val="edge"/>
              <c:x val="0.39540682414698164"/>
              <c:y val="0.9419729463164930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55744"/>
        <c:crosses val="autoZero"/>
        <c:crossBetween val="midCat"/>
      </c:valAx>
      <c:valAx>
        <c:axId val="114255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2.6997361586346205E-3"/>
              <c:y val="0.434549281883242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538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0.79281</cdr:x>
      <cdr:y>0.19843</cdr:y>
    </cdr:from>
    <cdr:to>
      <cdr:x>0.92981</cdr:x>
      <cdr:y>0.24293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5459" y="973738"/>
          <a:ext cx="797570" cy="2183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0.78585</cdr:x>
      <cdr:y>0.61037</cdr:y>
    </cdr:from>
    <cdr:to>
      <cdr:x>0.8721</cdr:x>
      <cdr:y>0.64387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4954" y="2995253"/>
          <a:ext cx="502120" cy="164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0.78797</cdr:x>
      <cdr:y>0.64952</cdr:y>
    </cdr:from>
    <cdr:to>
      <cdr:x>0.92972</cdr:x>
      <cdr:y>0.68252</cdr:y>
    </cdr:to>
    <cdr:sp macro="" textlink="">
      <cdr:nvSpPr>
        <cdr:cNvPr id="317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7283" y="3187356"/>
          <a:ext cx="825223" cy="161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0.68932</cdr:x>
      <cdr:y>0.54694</cdr:y>
    </cdr:from>
    <cdr:to>
      <cdr:x>0.75382</cdr:x>
      <cdr:y>0.57994</cdr:y>
    </cdr:to>
    <cdr:sp macro="" textlink="">
      <cdr:nvSpPr>
        <cdr:cNvPr id="317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12994" y="2683969"/>
          <a:ext cx="375498" cy="161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Italy</a:t>
          </a:r>
        </a:p>
      </cdr:txBody>
    </cdr:sp>
  </cdr:relSizeAnchor>
  <cdr:relSizeAnchor xmlns:cdr="http://schemas.openxmlformats.org/drawingml/2006/chartDrawing">
    <cdr:from>
      <cdr:x>0.95487</cdr:x>
      <cdr:y>0.15538</cdr:y>
    </cdr:from>
    <cdr:to>
      <cdr:x>0.98263</cdr:x>
      <cdr:y>0.86083</cdr:y>
    </cdr:to>
    <cdr:sp macro="" textlink="">
      <cdr:nvSpPr>
        <cdr:cNvPr id="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5300" y="765175"/>
          <a:ext cx="162086" cy="347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0.78708</cdr:x>
      <cdr:y>0.51513</cdr:y>
    </cdr:from>
    <cdr:to>
      <cdr:x>0.87333</cdr:x>
      <cdr:y>0.54863</cdr:y>
    </cdr:to>
    <cdr:sp macro="" textlink="">
      <cdr:nvSpPr>
        <cdr:cNvPr id="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2146" y="2527868"/>
          <a:ext cx="502120" cy="164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China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nergy/BP%20Statistical%20Review%20of%20World%20Energy/BP%20Statistical%20Review%20of%20World%20Energy%20Full%20Report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- Trade - pipeline"/>
      <sheetName val="Gas – Trade movements LNG"/>
      <sheetName val="Gas - Trade 2011-2012"/>
      <sheetName val="Gas - Prices "/>
      <sheetName val="Coal - Reserves"/>
      <sheetName val="Coal - Prices"/>
      <sheetName val="Coal - Production tonnes"/>
      <sheetName val=" Coal - Production Mtoe"/>
      <sheetName val="Coal - Consumption Mtoe"/>
      <sheetName val="Nuclear Energy Consumption TWh"/>
      <sheetName val="Nuclear Energy Consumption Mtoe"/>
      <sheetName val="Hydro Consumption TWh"/>
      <sheetName val=" Hydro Consumption-Mtoe"/>
      <sheetName val="Other renewables-Twh"/>
      <sheetName val="Other renewables-Mtoe"/>
      <sheetName val="Solar consumption-Twh"/>
      <sheetName val="Solar consumption - Mtoe"/>
      <sheetName val="Wind consumption-Twh "/>
      <sheetName val="Wind consumption - Mtoe"/>
      <sheetName val="Geo Biomass Other - Twh"/>
      <sheetName val="Geo Biomass Other - Mtoe"/>
      <sheetName val="Biofuels Production -Kboed"/>
      <sheetName val="Biofuels Production - Ktoe"/>
      <sheetName val="Primary Energy - Consumption"/>
      <sheetName val="Primary Energy - Cons by fuel"/>
      <sheetName val="Electricity Generation "/>
      <sheetName val="Carbon Dioxide Emissions"/>
      <sheetName val="Geothermal capacity"/>
      <sheetName val="Solar capacity"/>
      <sheetName val="Wind capacity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2"/>
  <sheetViews>
    <sheetView tabSelected="1" zoomScaleNormal="100" workbookViewId="0"/>
  </sheetViews>
  <sheetFormatPr defaultColWidth="9.140625" defaultRowHeight="12.75"/>
  <cols>
    <col min="1" max="1" width="7.42578125" style="19" customWidth="1"/>
    <col min="2" max="2" width="9.42578125" style="3" customWidth="1"/>
    <col min="3" max="3" width="8.42578125" style="3" customWidth="1"/>
    <col min="4" max="4" width="10" style="3" customWidth="1"/>
    <col min="5" max="5" width="8" style="3" customWidth="1"/>
    <col min="6" max="7" width="9.5703125" style="3" customWidth="1"/>
    <col min="8" max="8" width="9.42578125" style="3" customWidth="1"/>
    <col min="9" max="9" width="9.140625" style="3"/>
    <col min="10" max="10" width="9.7109375" style="3" customWidth="1"/>
    <col min="11" max="11" width="9.5703125" style="3" customWidth="1"/>
    <col min="12" max="12" width="10.28515625" style="3" customWidth="1"/>
    <col min="13" max="13" width="9.42578125" style="3" customWidth="1"/>
    <col min="14" max="16384" width="9.140625" style="3"/>
  </cols>
  <sheetData>
    <row r="1" spans="1:44">
      <c r="A1" s="1" t="s">
        <v>0</v>
      </c>
      <c r="B1" s="2"/>
      <c r="C1" s="2"/>
      <c r="D1" s="2"/>
      <c r="F1" s="2"/>
      <c r="G1" s="2"/>
      <c r="H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  <c r="AN1" s="5"/>
      <c r="AO1" s="5"/>
      <c r="AP1" s="5"/>
      <c r="AQ1" s="5"/>
      <c r="AR1" s="5"/>
    </row>
    <row r="2" spans="1:44" s="7" customFormat="1">
      <c r="A2" s="6"/>
      <c r="M2" s="4"/>
      <c r="N2" s="8"/>
      <c r="O2" s="8"/>
      <c r="P2" s="8"/>
      <c r="Q2" s="8"/>
      <c r="R2" s="8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9"/>
      <c r="AN2" s="9"/>
      <c r="AO2" s="9"/>
      <c r="AP2" s="9"/>
      <c r="AQ2" s="9"/>
      <c r="AR2" s="9"/>
    </row>
    <row r="3" spans="1:44" s="14" customFormat="1" ht="25.5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1" t="s">
        <v>9</v>
      </c>
      <c r="J3" s="11" t="s">
        <v>10</v>
      </c>
      <c r="K3" s="11" t="s">
        <v>11</v>
      </c>
      <c r="L3" s="13"/>
      <c r="N3" s="15"/>
      <c r="O3" s="8"/>
      <c r="P3" s="8"/>
      <c r="Q3" s="8"/>
      <c r="R3" s="8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13"/>
      <c r="AN3" s="13"/>
      <c r="AO3" s="13"/>
      <c r="AP3" s="13"/>
      <c r="AQ3" s="13"/>
      <c r="AR3" s="13"/>
    </row>
    <row r="4" spans="1:44" s="7" customFormat="1">
      <c r="A4" s="6"/>
      <c r="B4" s="48" t="s">
        <v>12</v>
      </c>
      <c r="C4" s="48"/>
      <c r="D4" s="48"/>
      <c r="E4" s="48"/>
      <c r="F4" s="48"/>
      <c r="G4" s="48"/>
      <c r="H4" s="48"/>
      <c r="I4" s="48"/>
      <c r="J4" s="48"/>
      <c r="K4" s="48"/>
      <c r="L4" s="16"/>
      <c r="N4" s="8"/>
      <c r="O4" s="8"/>
      <c r="P4" s="8"/>
      <c r="Q4" s="8"/>
      <c r="R4" s="8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9"/>
      <c r="AN4" s="9"/>
      <c r="AO4" s="9"/>
      <c r="AP4" s="9"/>
      <c r="AQ4" s="9"/>
      <c r="AR4" s="9"/>
    </row>
    <row r="5" spans="1:44" s="7" customFormat="1">
      <c r="A5" s="6"/>
      <c r="B5" s="17"/>
      <c r="C5" s="17"/>
      <c r="D5" s="17"/>
      <c r="E5" s="17"/>
      <c r="F5" s="17"/>
      <c r="G5" s="17"/>
      <c r="H5" s="17"/>
      <c r="I5" s="17"/>
      <c r="J5" s="17"/>
      <c r="K5" s="17"/>
      <c r="L5" s="18"/>
      <c r="N5" s="8"/>
      <c r="O5" s="8"/>
      <c r="P5" s="8"/>
      <c r="Q5" s="8"/>
      <c r="R5" s="8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9"/>
      <c r="AN5" s="9"/>
      <c r="AO5" s="9"/>
      <c r="AP5" s="9"/>
      <c r="AQ5" s="9"/>
      <c r="AR5" s="9"/>
    </row>
    <row r="6" spans="1:44">
      <c r="A6" s="19">
        <v>2000</v>
      </c>
      <c r="B6" s="20">
        <v>76</v>
      </c>
      <c r="C6" s="8">
        <v>19</v>
      </c>
      <c r="D6" s="21">
        <v>19</v>
      </c>
      <c r="E6" s="22">
        <v>330.2</v>
      </c>
      <c r="F6" s="22">
        <v>0</v>
      </c>
      <c r="G6" s="22">
        <v>0</v>
      </c>
      <c r="H6" s="22">
        <v>0</v>
      </c>
      <c r="I6" s="23">
        <v>29.2</v>
      </c>
      <c r="J6" s="24">
        <f>K6-SUM(B6:I6)</f>
        <v>776.20699999999977</v>
      </c>
      <c r="K6" s="25">
        <v>1249.6069999999997</v>
      </c>
      <c r="N6" s="26"/>
      <c r="O6" s="8"/>
      <c r="P6" s="8"/>
      <c r="Q6" s="8"/>
      <c r="R6" s="8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5"/>
      <c r="AN6" s="5"/>
      <c r="AO6" s="5"/>
      <c r="AP6" s="5"/>
      <c r="AQ6" s="5"/>
      <c r="AR6" s="5"/>
    </row>
    <row r="7" spans="1:44">
      <c r="A7" s="19">
        <v>2001</v>
      </c>
      <c r="B7" s="8">
        <v>186</v>
      </c>
      <c r="C7" s="22">
        <v>30</v>
      </c>
      <c r="D7" s="27">
        <v>20</v>
      </c>
      <c r="E7" s="22">
        <v>452.8</v>
      </c>
      <c r="F7" s="22">
        <v>0</v>
      </c>
      <c r="G7" s="22">
        <v>0</v>
      </c>
      <c r="H7" s="22">
        <v>0</v>
      </c>
      <c r="I7" s="23">
        <v>33.6</v>
      </c>
      <c r="J7" s="24">
        <f t="shared" ref="J7:J19" si="0">K7-SUM(B7:I7)</f>
        <v>846.9</v>
      </c>
      <c r="K7" s="25">
        <v>1569.3</v>
      </c>
      <c r="N7" s="26"/>
      <c r="O7" s="8"/>
      <c r="P7" s="8"/>
      <c r="Q7" s="8"/>
      <c r="R7" s="8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5"/>
      <c r="AN7" s="5"/>
      <c r="AO7" s="5"/>
      <c r="AP7" s="5"/>
      <c r="AQ7" s="5"/>
      <c r="AR7" s="5"/>
    </row>
    <row r="8" spans="1:44">
      <c r="A8" s="19">
        <v>2002</v>
      </c>
      <c r="B8" s="27">
        <v>296</v>
      </c>
      <c r="C8" s="22">
        <v>45</v>
      </c>
      <c r="D8" s="27">
        <v>22</v>
      </c>
      <c r="E8" s="22">
        <v>636.80000000000007</v>
      </c>
      <c r="F8" s="22">
        <v>28</v>
      </c>
      <c r="G8" s="22">
        <v>0</v>
      </c>
      <c r="H8" s="22">
        <v>0</v>
      </c>
      <c r="I8" s="23">
        <v>39.1</v>
      </c>
      <c r="J8" s="24">
        <f t="shared" si="0"/>
        <v>945.452</v>
      </c>
      <c r="K8" s="25">
        <v>2012.3520000000001</v>
      </c>
      <c r="N8" s="26"/>
      <c r="O8" s="8"/>
      <c r="P8" s="8"/>
      <c r="Q8" s="8"/>
      <c r="R8" s="8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5"/>
      <c r="AN8" s="5"/>
      <c r="AO8" s="5"/>
      <c r="AP8" s="5"/>
      <c r="AQ8" s="5"/>
      <c r="AR8" s="5"/>
    </row>
    <row r="9" spans="1:44">
      <c r="A9" s="19">
        <v>2003</v>
      </c>
      <c r="B9" s="27">
        <v>435</v>
      </c>
      <c r="C9" s="22">
        <v>55</v>
      </c>
      <c r="D9" s="27">
        <v>26</v>
      </c>
      <c r="E9" s="22">
        <v>859.6</v>
      </c>
      <c r="F9" s="22">
        <v>73</v>
      </c>
      <c r="G9" s="22">
        <v>11.5</v>
      </c>
      <c r="H9" s="22">
        <v>0</v>
      </c>
      <c r="I9" s="23">
        <v>45.6</v>
      </c>
      <c r="J9" s="24">
        <f t="shared" si="0"/>
        <v>1069.7090000000003</v>
      </c>
      <c r="K9" s="25">
        <v>2575.4090000000001</v>
      </c>
      <c r="N9" s="26"/>
      <c r="O9" s="8"/>
      <c r="P9" s="8"/>
      <c r="Q9" s="8"/>
      <c r="R9" s="8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5"/>
      <c r="AN9" s="5"/>
      <c r="AO9" s="5"/>
      <c r="AP9" s="5"/>
      <c r="AQ9" s="5"/>
      <c r="AR9" s="5"/>
    </row>
    <row r="10" spans="1:44">
      <c r="A10" s="19">
        <v>2004</v>
      </c>
      <c r="B10" s="27">
        <v>1105</v>
      </c>
      <c r="C10" s="22">
        <v>64</v>
      </c>
      <c r="D10" s="27">
        <v>30.7</v>
      </c>
      <c r="E10" s="22">
        <v>1132</v>
      </c>
      <c r="F10" s="22">
        <v>131</v>
      </c>
      <c r="G10" s="22">
        <v>24.1</v>
      </c>
      <c r="H10" s="22">
        <v>26</v>
      </c>
      <c r="I10" s="23">
        <v>52.300000000000004</v>
      </c>
      <c r="J10" s="24">
        <f t="shared" si="0"/>
        <v>1132.9089999999997</v>
      </c>
      <c r="K10" s="25">
        <v>3698.0089999999996</v>
      </c>
      <c r="N10" s="26"/>
      <c r="O10" s="8"/>
      <c r="P10" s="8"/>
      <c r="Q10" s="8"/>
      <c r="R10" s="8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"/>
      <c r="AN10" s="5"/>
      <c r="AO10" s="5"/>
      <c r="AP10" s="5"/>
      <c r="AQ10" s="5"/>
      <c r="AR10" s="5"/>
    </row>
    <row r="11" spans="1:44">
      <c r="A11" s="19">
        <v>2005</v>
      </c>
      <c r="B11" s="27">
        <v>2056</v>
      </c>
      <c r="C11" s="22">
        <v>68</v>
      </c>
      <c r="D11" s="27">
        <v>37.5</v>
      </c>
      <c r="E11" s="22">
        <v>1421.9</v>
      </c>
      <c r="F11" s="22">
        <v>172</v>
      </c>
      <c r="G11" s="22">
        <v>50.4</v>
      </c>
      <c r="H11" s="22">
        <v>33</v>
      </c>
      <c r="I11" s="23">
        <v>60.6</v>
      </c>
      <c r="J11" s="24">
        <f t="shared" si="0"/>
        <v>1149.0089999999996</v>
      </c>
      <c r="K11" s="25">
        <v>5048.4089999999997</v>
      </c>
      <c r="N11" s="26"/>
      <c r="O11" s="8"/>
      <c r="P11" s="8"/>
      <c r="Q11" s="8"/>
      <c r="R11" s="8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5"/>
      <c r="AN11" s="5"/>
      <c r="AO11" s="5"/>
      <c r="AP11" s="5"/>
      <c r="AQ11" s="5"/>
      <c r="AR11" s="5"/>
    </row>
    <row r="12" spans="1:44">
      <c r="A12" s="19">
        <v>2006</v>
      </c>
      <c r="B12" s="27">
        <v>2899</v>
      </c>
      <c r="C12" s="22">
        <v>79.900000000000006</v>
      </c>
      <c r="D12" s="27">
        <v>50</v>
      </c>
      <c r="E12" s="22">
        <v>1708.5</v>
      </c>
      <c r="F12" s="22">
        <v>275</v>
      </c>
      <c r="G12" s="22">
        <v>154.30000000000001</v>
      </c>
      <c r="H12" s="22">
        <v>43.9</v>
      </c>
      <c r="I12" s="23">
        <v>70.3</v>
      </c>
      <c r="J12" s="24">
        <f t="shared" si="0"/>
        <v>1337.6229999999996</v>
      </c>
      <c r="K12" s="25">
        <v>6618.5229999999992</v>
      </c>
      <c r="N12" s="26"/>
      <c r="O12" s="8"/>
      <c r="P12" s="8"/>
      <c r="Q12" s="8"/>
      <c r="R12" s="8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5"/>
      <c r="AN12" s="5"/>
      <c r="AO12" s="5"/>
      <c r="AP12" s="5"/>
      <c r="AQ12" s="5"/>
      <c r="AR12" s="5"/>
    </row>
    <row r="13" spans="1:44">
      <c r="A13" s="28">
        <v>2007</v>
      </c>
      <c r="B13" s="27">
        <v>4170</v>
      </c>
      <c r="C13" s="22">
        <v>99.9</v>
      </c>
      <c r="D13" s="27">
        <v>120.2</v>
      </c>
      <c r="E13" s="22">
        <v>1918.9</v>
      </c>
      <c r="F13" s="22">
        <v>427</v>
      </c>
      <c r="G13" s="22">
        <v>739.2</v>
      </c>
      <c r="H13" s="22">
        <v>81.5</v>
      </c>
      <c r="I13" s="22">
        <v>82.5</v>
      </c>
      <c r="J13" s="24">
        <f t="shared" si="0"/>
        <v>1651.7581099999998</v>
      </c>
      <c r="K13" s="25">
        <v>9290.9581099999996</v>
      </c>
      <c r="N13" s="26"/>
      <c r="O13" s="8"/>
      <c r="P13" s="8"/>
      <c r="Q13" s="8"/>
      <c r="R13" s="8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5"/>
      <c r="AN13" s="5"/>
      <c r="AO13" s="5"/>
      <c r="AP13" s="5"/>
      <c r="AQ13" s="5"/>
      <c r="AR13" s="5"/>
    </row>
    <row r="14" spans="1:44">
      <c r="A14" s="28">
        <v>2008</v>
      </c>
      <c r="B14" s="27">
        <v>6120</v>
      </c>
      <c r="C14" s="22">
        <v>139.9</v>
      </c>
      <c r="D14" s="27">
        <v>458.3</v>
      </c>
      <c r="E14" s="22">
        <v>2144.1999999999998</v>
      </c>
      <c r="F14" s="22">
        <v>738</v>
      </c>
      <c r="G14" s="22">
        <v>3635.1</v>
      </c>
      <c r="H14" s="22">
        <v>185.9</v>
      </c>
      <c r="I14" s="22">
        <v>104.5</v>
      </c>
      <c r="J14" s="24">
        <f t="shared" si="0"/>
        <v>2537.1581099999985</v>
      </c>
      <c r="K14" s="25">
        <v>16063.058109999998</v>
      </c>
      <c r="N14" s="26"/>
      <c r="O14" s="8"/>
      <c r="P14" s="8"/>
      <c r="Q14" s="8"/>
      <c r="R14" s="8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5"/>
      <c r="AN14" s="5"/>
      <c r="AO14" s="5"/>
      <c r="AP14" s="5"/>
      <c r="AQ14" s="5"/>
      <c r="AR14" s="5"/>
    </row>
    <row r="15" spans="1:44">
      <c r="A15" s="29">
        <v>2009</v>
      </c>
      <c r="B15" s="27">
        <v>10566</v>
      </c>
      <c r="C15" s="22">
        <v>299.90000000000003</v>
      </c>
      <c r="D15" s="27">
        <v>1181.3</v>
      </c>
      <c r="E15" s="22">
        <v>2627.2000000000003</v>
      </c>
      <c r="F15" s="22">
        <v>1172</v>
      </c>
      <c r="G15" s="22">
        <v>3698.1</v>
      </c>
      <c r="H15" s="22">
        <v>377.2</v>
      </c>
      <c r="I15" s="22">
        <v>187.6</v>
      </c>
      <c r="J15" s="24">
        <f t="shared" si="0"/>
        <v>4155.5081099999952</v>
      </c>
      <c r="K15" s="30">
        <v>24264.808109999994</v>
      </c>
      <c r="N15" s="26"/>
      <c r="O15" s="8"/>
      <c r="P15" s="8"/>
      <c r="Q15" s="8"/>
      <c r="R15" s="8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5"/>
      <c r="AN15" s="5"/>
      <c r="AO15" s="5"/>
      <c r="AP15" s="5"/>
      <c r="AQ15" s="5"/>
      <c r="AR15" s="5"/>
    </row>
    <row r="16" spans="1:44">
      <c r="A16" s="29">
        <v>2010</v>
      </c>
      <c r="B16" s="27">
        <v>17554</v>
      </c>
      <c r="C16" s="22">
        <v>799.9</v>
      </c>
      <c r="D16" s="27">
        <v>3502.3</v>
      </c>
      <c r="E16" s="22">
        <v>3618.1</v>
      </c>
      <c r="F16" s="22">
        <v>2022</v>
      </c>
      <c r="G16" s="22">
        <v>4109.7</v>
      </c>
      <c r="H16" s="22">
        <v>1194.3</v>
      </c>
      <c r="I16" s="22">
        <v>570.9</v>
      </c>
      <c r="J16" s="24">
        <f t="shared" si="0"/>
        <v>7958.6081099999938</v>
      </c>
      <c r="K16" s="31">
        <v>41329.808109999998</v>
      </c>
      <c r="N16" s="26"/>
      <c r="O16" s="8"/>
      <c r="P16" s="8"/>
      <c r="Q16" s="8"/>
      <c r="R16" s="8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5"/>
      <c r="AN16" s="5"/>
      <c r="AO16" s="5"/>
      <c r="AP16" s="5"/>
      <c r="AQ16" s="5"/>
      <c r="AR16" s="5"/>
    </row>
    <row r="17" spans="1:44">
      <c r="A17" s="29">
        <v>2011</v>
      </c>
      <c r="B17" s="32">
        <v>25039</v>
      </c>
      <c r="C17" s="32">
        <v>3299.9</v>
      </c>
      <c r="D17" s="33">
        <v>12802.9</v>
      </c>
      <c r="E17" s="32">
        <v>4914</v>
      </c>
      <c r="F17" s="32">
        <v>3910</v>
      </c>
      <c r="G17" s="32">
        <v>4471.9000000000005</v>
      </c>
      <c r="H17" s="32">
        <v>2953.4</v>
      </c>
      <c r="I17" s="34">
        <v>1376.8</v>
      </c>
      <c r="J17" s="24">
        <f t="shared" si="0"/>
        <v>12449.737298958658</v>
      </c>
      <c r="K17" s="31">
        <v>71217.637298958667</v>
      </c>
      <c r="N17" s="26"/>
      <c r="O17" s="8"/>
      <c r="P17" s="8"/>
      <c r="Q17" s="8"/>
      <c r="R17" s="8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5"/>
      <c r="AN17" s="5"/>
      <c r="AO17" s="5"/>
      <c r="AP17" s="5"/>
      <c r="AQ17" s="5"/>
      <c r="AR17" s="5"/>
    </row>
    <row r="18" spans="1:44">
      <c r="A18" s="29">
        <v>2012</v>
      </c>
      <c r="B18" s="32">
        <v>32643</v>
      </c>
      <c r="C18" s="32">
        <v>7000</v>
      </c>
      <c r="D18" s="33">
        <v>16139</v>
      </c>
      <c r="E18" s="32">
        <v>6743</v>
      </c>
      <c r="F18" s="32">
        <v>7271</v>
      </c>
      <c r="G18" s="32">
        <v>4684.9000000000005</v>
      </c>
      <c r="H18" s="32">
        <v>4019</v>
      </c>
      <c r="I18" s="34">
        <v>2407</v>
      </c>
      <c r="J18" s="24">
        <f t="shared" si="0"/>
        <v>21168.870439549268</v>
      </c>
      <c r="K18" s="31">
        <v>102075.77043954926</v>
      </c>
      <c r="N18" s="26"/>
      <c r="O18" s="8"/>
      <c r="P18" s="8"/>
      <c r="Q18" s="8"/>
      <c r="R18" s="8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5"/>
      <c r="AN18" s="5"/>
      <c r="AO18" s="5"/>
      <c r="AP18" s="5"/>
      <c r="AQ18" s="5"/>
      <c r="AR18" s="5"/>
    </row>
    <row r="19" spans="1:44">
      <c r="A19" s="35">
        <v>2013</v>
      </c>
      <c r="B19" s="36">
        <v>35948</v>
      </c>
      <c r="C19" s="36">
        <v>18300</v>
      </c>
      <c r="D19" s="36">
        <v>17600</v>
      </c>
      <c r="E19" s="36">
        <v>13643</v>
      </c>
      <c r="F19" s="36">
        <v>12022</v>
      </c>
      <c r="G19" s="36">
        <v>4827.9000000000005</v>
      </c>
      <c r="H19" s="36">
        <v>4632</v>
      </c>
      <c r="I19" s="36">
        <v>3255</v>
      </c>
      <c r="J19" s="37">
        <f t="shared" si="0"/>
        <v>29408.99856448776</v>
      </c>
      <c r="K19" s="38">
        <v>139636.89856448775</v>
      </c>
      <c r="N19" s="26"/>
      <c r="O19" s="8"/>
      <c r="P19" s="8"/>
      <c r="Q19" s="8"/>
      <c r="R19" s="8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5"/>
      <c r="AN19" s="5"/>
      <c r="AO19" s="5"/>
      <c r="AP19" s="5"/>
      <c r="AQ19" s="5"/>
      <c r="AR19" s="5"/>
    </row>
    <row r="20" spans="1:44">
      <c r="B20" s="27"/>
      <c r="C20" s="27"/>
      <c r="D20" s="27"/>
      <c r="E20" s="27"/>
      <c r="F20" s="27"/>
      <c r="G20" s="27"/>
      <c r="H20" s="27"/>
      <c r="I20" s="27"/>
      <c r="J20" s="27"/>
      <c r="K20" s="39"/>
      <c r="N20" s="8"/>
      <c r="O20" s="8"/>
      <c r="P20" s="8"/>
      <c r="Q20" s="8"/>
      <c r="R20" s="8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5"/>
      <c r="AN20" s="5"/>
      <c r="AO20" s="5"/>
      <c r="AP20" s="5"/>
      <c r="AQ20" s="5"/>
      <c r="AR20" s="5"/>
    </row>
    <row r="21" spans="1:44" ht="42.6" customHeight="1">
      <c r="A21" s="49" t="s">
        <v>13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0"/>
      <c r="M21" s="41"/>
      <c r="N21" s="8"/>
      <c r="O21" s="8"/>
      <c r="P21" s="8"/>
      <c r="Q21" s="8"/>
      <c r="R21" s="8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5"/>
      <c r="AN21" s="5"/>
      <c r="AO21" s="5"/>
      <c r="AP21" s="5"/>
      <c r="AQ21" s="5"/>
      <c r="AR21" s="5"/>
    </row>
    <row r="22" spans="1:44">
      <c r="A22" s="42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44" ht="14.25" customHeight="1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1"/>
      <c r="N23" s="41"/>
      <c r="O23" s="45"/>
    </row>
    <row r="24" spans="1:44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1"/>
      <c r="M24" s="41"/>
      <c r="N24" s="41"/>
      <c r="O24" s="45"/>
    </row>
    <row r="25" spans="1:44">
      <c r="A25" s="46"/>
      <c r="B25" s="44"/>
      <c r="C25" s="44"/>
      <c r="D25" s="44"/>
      <c r="E25" s="44"/>
      <c r="F25" s="44"/>
      <c r="G25" s="44"/>
      <c r="H25" s="44"/>
      <c r="I25" s="44"/>
      <c r="J25" s="41"/>
      <c r="K25" s="41"/>
      <c r="L25" s="41"/>
      <c r="M25" s="41"/>
      <c r="N25" s="41"/>
      <c r="O25" s="45"/>
    </row>
    <row r="26" spans="1:44">
      <c r="A26" s="46"/>
      <c r="B26" s="44"/>
      <c r="C26" s="44"/>
      <c r="D26" s="44"/>
      <c r="E26" s="44"/>
      <c r="F26" s="44"/>
      <c r="G26" s="44"/>
      <c r="H26" s="44"/>
      <c r="I26" s="44"/>
      <c r="J26" s="41"/>
      <c r="K26" s="41"/>
      <c r="L26" s="41"/>
      <c r="M26" s="41"/>
      <c r="N26" s="41"/>
      <c r="O26" s="45"/>
    </row>
    <row r="27" spans="1:44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5"/>
    </row>
    <row r="28" spans="1:44" ht="12.75" customHeight="1">
      <c r="A28" s="42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5"/>
    </row>
    <row r="29" spans="1:44">
      <c r="B29" s="47"/>
      <c r="C29" s="47"/>
      <c r="D29" s="47"/>
      <c r="F29" s="47"/>
      <c r="G29" s="47"/>
      <c r="H29" s="47"/>
    </row>
    <row r="30" spans="1:44">
      <c r="B30" s="47"/>
      <c r="C30" s="47"/>
      <c r="D30" s="47"/>
      <c r="F30" s="47"/>
      <c r="G30" s="47"/>
      <c r="H30" s="47"/>
    </row>
    <row r="31" spans="1:44">
      <c r="B31" s="47"/>
      <c r="C31" s="47"/>
      <c r="D31" s="47"/>
      <c r="F31" s="47"/>
      <c r="G31" s="47"/>
      <c r="H31" s="47"/>
    </row>
    <row r="32" spans="1:44">
      <c r="B32" s="47"/>
      <c r="C32" s="47"/>
      <c r="D32" s="47"/>
      <c r="F32" s="47"/>
      <c r="G32" s="47"/>
      <c r="H32" s="47"/>
    </row>
  </sheetData>
  <mergeCells count="2">
    <mergeCell ref="B4:K4"/>
    <mergeCell ref="A21:K21"/>
  </mergeCells>
  <pageMargins left="0.75" right="0.75" top="1" bottom="1" header="0.5" footer="0.5"/>
  <pageSetup scale="82" orientation="portrait" r:id="rId1"/>
  <headerFooter alignWithMargins="0"/>
  <colBreaks count="1" manualBreakCount="1">
    <brk id="11" max="1048575" man="1"/>
  </colBreaks>
  <ignoredErrors>
    <ignoredError sqref="J6:J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Cumulative PV by Country</vt:lpstr>
      <vt:lpstr>Cumulative PV by Country (g)</vt:lpstr>
      <vt:lpstr>'Cumulative PV by Country'!Print_Area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Julianne Simpson</dc:creator>
  <cp:lastModifiedBy>Matt Roney</cp:lastModifiedBy>
  <dcterms:created xsi:type="dcterms:W3CDTF">2015-04-10T17:11:26Z</dcterms:created>
  <dcterms:modified xsi:type="dcterms:W3CDTF">2015-04-12T03:22:02Z</dcterms:modified>
</cp:coreProperties>
</file>