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INDEX" sheetId="1" r:id="rId1"/>
    <sheet name="Saudi Wheat" sheetId="2" r:id="rId2"/>
    <sheet name="Saudi Wheat ProdCons (g)" sheetId="3" r:id="rId3"/>
    <sheet name="Saudi Wheat Imports (g)" sheetId="4" r:id="rId4"/>
    <sheet name="Yemen Grain" sheetId="5" r:id="rId5"/>
    <sheet name="Yemen Grain ProdCons (g)" sheetId="6" r:id="rId6"/>
    <sheet name="Yemen Grain Imports (g)" sheetId="7" r:id="rId7"/>
    <sheet name="Arab Middle East Grain" sheetId="8" r:id="rId8"/>
    <sheet name="Arab Middle East ProdCons (g)" sheetId="9" r:id="rId9"/>
    <sheet name="Arab Middle East Imports (g)" sheetId="10" r:id="rId10"/>
    <sheet name="World Irrigated Area" sheetId="11" r:id="rId11"/>
    <sheet name="World Irrigated Area (g)" sheetId="12" r:id="rId12"/>
    <sheet name="Per Capita Irrigated Area (g)" sheetId="13" r:id="rId13"/>
    <sheet name="US Irrigated Area 1964-2007" sheetId="14" r:id="rId14"/>
    <sheet name="Countries Overpumping 2010" sheetId="15" r:id="rId15"/>
  </sheets>
  <definedNames>
    <definedName name="_xlnm.Print_Area" localSheetId="7">'Arab Middle East Grain'!$A$1:$I$60</definedName>
    <definedName name="_xlnm.Print_Area" localSheetId="13">'US Irrigated Area 1964-2007'!$A$1:$K$34</definedName>
    <definedName name="_xlnm.Print_Area" localSheetId="10">'World Irrigated Area'!$A$1:$E$66</definedName>
    <definedName name="VeryTop" localSheetId="10">'World Irrigated Area'!$A$1</definedName>
  </definedNames>
  <calcPr fullCalcOnLoad="1"/>
</workbook>
</file>

<file path=xl/sharedStrings.xml><?xml version="1.0" encoding="utf-8"?>
<sst xmlns="http://schemas.openxmlformats.org/spreadsheetml/2006/main" count="104" uniqueCount="82">
  <si>
    <t>Wheat Production, Consumption, and Imports in Saudi Arabia, 1960-2010</t>
  </si>
  <si>
    <t>Year</t>
  </si>
  <si>
    <t>Production</t>
  </si>
  <si>
    <t>Consumption</t>
  </si>
  <si>
    <t>Imports</t>
  </si>
  <si>
    <t>Thousand Tons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</si>
  <si>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8 October 2010.</t>
    </r>
  </si>
  <si>
    <t>Grain Production, Consumption, and Imports in Yemen, 1962-2010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</si>
  <si>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</si>
  <si>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Million Tons</t>
  </si>
  <si>
    <t>Grain Production, Consumption, and Imports in the Arab Middle East and Israel, 1962-2010</t>
  </si>
  <si>
    <t>Million Hectares</t>
  </si>
  <si>
    <t>Irrigated Area</t>
  </si>
  <si>
    <t>Irrigated Area per Thousand People</t>
  </si>
  <si>
    <t>Hectares</t>
  </si>
  <si>
    <t>World Irrigated Area and Irrigated Area Per Thousand People, 1950-2008</t>
  </si>
  <si>
    <r>
      <t xml:space="preserve">Source: 1950-60 data compiled by Lester R. Brown for "Eradicating Hunger: A Growing Challenge," in Worldwatch Institute, </t>
    </r>
    <r>
      <rPr>
        <i/>
        <sz val="10"/>
        <rFont val="Arial"/>
        <family val="2"/>
      </rPr>
      <t>State of the World 2001</t>
    </r>
    <r>
      <rPr>
        <sz val="10"/>
        <rFont val="Arial"/>
        <family val="0"/>
      </rPr>
      <t xml:space="preserve"> (New York: W.W. Norton and Company, 2001), pp. 52-53; 1961-2008 data from U.N. Food and Agriculture Organization, </t>
    </r>
    <r>
      <rPr>
        <i/>
        <sz val="10"/>
        <rFont val="Arial"/>
        <family val="2"/>
      </rPr>
      <t>ResourceSTAT</t>
    </r>
    <r>
      <rPr>
        <sz val="10"/>
        <rFont val="Arial"/>
        <family val="0"/>
      </rPr>
      <t>, electronic database at http://faostat.fao.org/site/405/default.aspx, updated September 2010;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population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 xml:space="preserve">, at esa.un.org/unpp, updated 11 March 2009. </t>
    </r>
  </si>
  <si>
    <t>State</t>
  </si>
  <si>
    <t>Thousand Acres</t>
  </si>
  <si>
    <t>Arizona</t>
  </si>
  <si>
    <t>Arkansas</t>
  </si>
  <si>
    <t>California</t>
  </si>
  <si>
    <t>Colorado</t>
  </si>
  <si>
    <t>Florida</t>
  </si>
  <si>
    <t>Idaho</t>
  </si>
  <si>
    <t>Kansas</t>
  </si>
  <si>
    <t>Minnesota</t>
  </si>
  <si>
    <t>Montana</t>
  </si>
  <si>
    <t>Nebraska</t>
  </si>
  <si>
    <t>Nevada</t>
  </si>
  <si>
    <t>New Mexico</t>
  </si>
  <si>
    <t>North Dakota</t>
  </si>
  <si>
    <t>Oklahoma</t>
  </si>
  <si>
    <t>Oregon</t>
  </si>
  <si>
    <t>South Dakota</t>
  </si>
  <si>
    <t>Texas</t>
  </si>
  <si>
    <t>Utah</t>
  </si>
  <si>
    <t>Washington</t>
  </si>
  <si>
    <t>Wyoming</t>
  </si>
  <si>
    <t>U.S. Total</t>
  </si>
  <si>
    <t>Country</t>
  </si>
  <si>
    <t>Million</t>
  </si>
  <si>
    <t>China</t>
  </si>
  <si>
    <t>India</t>
  </si>
  <si>
    <t>Iran</t>
  </si>
  <si>
    <t>Israel</t>
  </si>
  <si>
    <t>Jordan</t>
  </si>
  <si>
    <t xml:space="preserve">Mexico </t>
  </si>
  <si>
    <t>Morocco</t>
  </si>
  <si>
    <t>Pakistan</t>
  </si>
  <si>
    <t>Saudi Arabia</t>
  </si>
  <si>
    <t>South Korea</t>
  </si>
  <si>
    <t>Spain</t>
  </si>
  <si>
    <t>Syria</t>
  </si>
  <si>
    <t>Tunisia</t>
  </si>
  <si>
    <t>United States</t>
  </si>
  <si>
    <t>Yemen</t>
  </si>
  <si>
    <t xml:space="preserve">Total </t>
  </si>
  <si>
    <t>Countries Overpumping Aquifers in 2010</t>
  </si>
  <si>
    <t>Iraq</t>
  </si>
  <si>
    <t>Afghanistan</t>
  </si>
  <si>
    <t>Lebanon</t>
  </si>
  <si>
    <t>Population</t>
  </si>
  <si>
    <t>A full listing of data for the entire book is on-line at: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</si>
  <si>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</si>
  <si>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GRAPH: Wheat Production and Consumption in Saudi Arabia, 1960-2010</t>
  </si>
  <si>
    <t>GRAPH: Grain Production and Consumption in Yemen, 1962-2010</t>
  </si>
  <si>
    <t>GRAPH: Grain Production and Consumption in the Arab Middle East and Israel, 1962-2010</t>
  </si>
  <si>
    <t>GRAPH: World Irrigated Area, 1950-2008</t>
  </si>
  <si>
    <t>GRAPH: World Irrigated Area Per Thousand People, 1950-2008</t>
  </si>
  <si>
    <t>http://www.earth-policy.org/books/wote/wote_data</t>
  </si>
  <si>
    <r>
      <t xml:space="preserve">Source: Compiled by Earth Policy Institute with population data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electronic database, at esa.un.org/unpp, updated 11 March 2009.</t>
    </r>
  </si>
  <si>
    <t>Irrigated Area in the United States by State and Country Total, 1964-2007</t>
  </si>
  <si>
    <t>Other</t>
  </si>
  <si>
    <t>Note: One acre equals 0.4 hectares.</t>
  </si>
  <si>
    <t>GRAPH: Wheat Imports by Saudi Arabia, 1960-2010</t>
  </si>
  <si>
    <t>GRAPH: Grain Imports by Yemen, 1962-2010</t>
  </si>
  <si>
    <t>GRAPH: Grain Imports by the Arab Middle East and Israel, 1962-2010</t>
  </si>
  <si>
    <t>Note: Arab Middle East total includes Iraq, Jordan, Lebanon, Saudi Arabia, Syria, and Yemen.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</si>
  <si>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8 October 2010.</t>
    </r>
  </si>
  <si>
    <r>
      <t xml:space="preserve">Source: Compiled by Earth Policy Institute, with data for 1964-1982 from "Table 1 - Irrigated Farms in the Censuses of Agriculture: 1964 Through 1987," </t>
    </r>
    <r>
      <rPr>
        <i/>
        <sz val="10"/>
        <rFont val="Arial"/>
        <family val="2"/>
      </rPr>
      <t>1987 Census of Agriculture: Farm and Ranch Irrigation Survey (1988)</t>
    </r>
    <r>
      <rPr>
        <sz val="10"/>
        <rFont val="Arial"/>
        <family val="2"/>
      </rPr>
      <t xml:space="preserve"> (Washington, DC: U.S. Department of Agriculture (USDA), 1989), p. 1; 1992-2007 from "Table 1 - Irrigated Farms in the Censuses of Agriculture: 2007 and Earlier Censuses," in </t>
    </r>
    <r>
      <rPr>
        <i/>
        <sz val="10"/>
        <rFont val="Arial"/>
        <family val="2"/>
      </rPr>
      <t>2007 Census of Agriculture: Farm and Ranch Irrigation Survey (2008)</t>
    </r>
    <r>
      <rPr>
        <sz val="10"/>
        <rFont val="Arial"/>
        <family val="2"/>
      </rPr>
      <t xml:space="preserve"> (Washington, DC: USDA, November 2009), pp. 3-4.</t>
    </r>
  </si>
  <si>
    <t>World on the Edge - Supporting Data for Chapter 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</si>
</sst>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\ ###\ ###\ ##0;\-#\ ###\ ###\ ##0;0"/>
  </numFmts>
  <fonts count="3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color indexed="8"/>
      <name val="Verdana"/>
      <family val="2"/>
    </font>
    <font>
      <b/>
      <u val="single"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0"/>
    </font>
    <font>
      <sz val="11.5"/>
      <color indexed="8"/>
      <name val="Arial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53" applyAlignment="1" applyProtection="1">
      <alignment vertical="top"/>
      <protection/>
    </xf>
    <xf numFmtId="0" fontId="0" fillId="0" borderId="0" xfId="0" applyFont="1" applyAlignment="1">
      <alignment vertical="top"/>
    </xf>
    <xf numFmtId="0" fontId="2" fillId="0" borderId="0" xfId="53" applyFont="1" applyAlignment="1" applyProtection="1">
      <alignment vertical="top"/>
      <protection/>
    </xf>
    <xf numFmtId="0" fontId="6" fillId="0" borderId="0" xfId="0" applyFont="1" applyAlignment="1">
      <alignment horizontal="left" vertical="top" wrapText="1"/>
    </xf>
    <xf numFmtId="0" fontId="2" fillId="0" borderId="0" xfId="53" applyAlignment="1" applyProtection="1">
      <alignment horizontal="left" vertical="top" wrapText="1"/>
      <protection/>
    </xf>
    <xf numFmtId="0" fontId="0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10" xfId="0" applyBorder="1" applyAlignment="1">
      <alignment vertical="top"/>
    </xf>
    <xf numFmtId="3" fontId="0" fillId="0" borderId="10" xfId="0" applyNumberFormat="1" applyBorder="1" applyAlignment="1">
      <alignment vertical="top"/>
    </xf>
    <xf numFmtId="1" fontId="0" fillId="0" borderId="0" xfId="0" applyNumberFormat="1" applyAlignment="1">
      <alignment vertical="top" wrapText="1"/>
    </xf>
    <xf numFmtId="164" fontId="0" fillId="0" borderId="0" xfId="0" applyNumberFormat="1" applyAlignment="1">
      <alignment horizontal="right" vertical="top"/>
    </xf>
    <xf numFmtId="164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164" fontId="0" fillId="0" borderId="10" xfId="0" applyNumberFormat="1" applyBorder="1" applyAlignment="1">
      <alignment horizontal="right" vertical="top"/>
    </xf>
    <xf numFmtId="164" fontId="0" fillId="0" borderId="10" xfId="0" applyNumberFormat="1" applyBorder="1" applyAlignment="1">
      <alignment vertical="top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horizontal="left" vertical="top"/>
    </xf>
    <xf numFmtId="1" fontId="0" fillId="0" borderId="0" xfId="0" applyNumberFormat="1" applyFont="1" applyAlignment="1">
      <alignment horizontal="right" vertical="top"/>
    </xf>
    <xf numFmtId="164" fontId="0" fillId="0" borderId="0" xfId="0" applyNumberFormat="1" applyFill="1" applyBorder="1" applyAlignment="1">
      <alignment horizontal="right" vertical="top"/>
    </xf>
    <xf numFmtId="164" fontId="0" fillId="0" borderId="0" xfId="0" applyNumberFormat="1" applyFont="1" applyAlignment="1">
      <alignment horizontal="center" vertical="top"/>
    </xf>
    <xf numFmtId="1" fontId="0" fillId="0" borderId="0" xfId="0" applyNumberFormat="1" applyAlignment="1">
      <alignment horizontal="right" vertical="top"/>
    </xf>
    <xf numFmtId="1" fontId="0" fillId="0" borderId="10" xfId="0" applyNumberFormat="1" applyBorder="1" applyAlignment="1">
      <alignment horizontal="right" vertical="top"/>
    </xf>
    <xf numFmtId="0" fontId="0" fillId="0" borderId="10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Border="1" applyAlignment="1">
      <alignment vertical="top"/>
    </xf>
    <xf numFmtId="0" fontId="0" fillId="0" borderId="0" xfId="0" applyFill="1" applyAlignment="1">
      <alignment vertical="top"/>
    </xf>
    <xf numFmtId="3" fontId="0" fillId="0" borderId="0" xfId="0" applyNumberFormat="1" applyFill="1" applyAlignment="1">
      <alignment horizontal="right" vertical="top"/>
    </xf>
    <xf numFmtId="3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vertical="top"/>
    </xf>
    <xf numFmtId="0" fontId="1" fillId="0" borderId="10" xfId="0" applyFont="1" applyBorder="1" applyAlignment="1">
      <alignment vertical="top"/>
    </xf>
    <xf numFmtId="3" fontId="1" fillId="0" borderId="10" xfId="0" applyNumberFormat="1" applyFont="1" applyBorder="1" applyAlignment="1">
      <alignment horizontal="right" vertical="top"/>
    </xf>
    <xf numFmtId="3" fontId="1" fillId="0" borderId="10" xfId="0" applyNumberFormat="1" applyFont="1" applyBorder="1" applyAlignment="1">
      <alignment vertical="top"/>
    </xf>
    <xf numFmtId="0" fontId="0" fillId="0" borderId="0" xfId="0" applyAlignment="1">
      <alignment vertical="top" wrapText="1"/>
    </xf>
    <xf numFmtId="3" fontId="0" fillId="0" borderId="0" xfId="0" applyNumberFormat="1" applyBorder="1" applyAlignment="1">
      <alignment horizontal="right" vertical="top"/>
    </xf>
    <xf numFmtId="0" fontId="0" fillId="0" borderId="10" xfId="0" applyFill="1" applyBorder="1" applyAlignment="1">
      <alignment vertical="top"/>
    </xf>
    <xf numFmtId="3" fontId="0" fillId="0" borderId="10" xfId="0" applyNumberFormat="1" applyBorder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NumberForma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chartsheet" Target="chartsheets/sheet7.xml" /><Relationship Id="rId13" Type="http://schemas.openxmlformats.org/officeDocument/2006/relationships/chartsheet" Target="chartsheets/sheet8.xml" /><Relationship Id="rId14" Type="http://schemas.openxmlformats.org/officeDocument/2006/relationships/worksheet" Target="worksheets/sheet6.xml" /><Relationship Id="rId15" Type="http://schemas.openxmlformats.org/officeDocument/2006/relationships/worksheet" Target="worksheets/sheet7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Wheat Production and Consumption in Saudi Arabia, 1960-2010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6825"/>
          <c:w val="0.91025"/>
          <c:h val="0.7697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'Saudi Wheat'!$A$6:$A$56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'Saudi Wheat'!$B$6:$B$56</c:f>
              <c:numCache>
                <c:ptCount val="51"/>
                <c:pt idx="0">
                  <c:v>125</c:v>
                </c:pt>
                <c:pt idx="1">
                  <c:v>127</c:v>
                </c:pt>
                <c:pt idx="2">
                  <c:v>135</c:v>
                </c:pt>
                <c:pt idx="3">
                  <c:v>135</c:v>
                </c:pt>
                <c:pt idx="4">
                  <c:v>125</c:v>
                </c:pt>
                <c:pt idx="5">
                  <c:v>148</c:v>
                </c:pt>
                <c:pt idx="6">
                  <c:v>149</c:v>
                </c:pt>
                <c:pt idx="7">
                  <c:v>150</c:v>
                </c:pt>
                <c:pt idx="8">
                  <c:v>130</c:v>
                </c:pt>
                <c:pt idx="9">
                  <c:v>150</c:v>
                </c:pt>
                <c:pt idx="10">
                  <c:v>135</c:v>
                </c:pt>
                <c:pt idx="11">
                  <c:v>72</c:v>
                </c:pt>
                <c:pt idx="12">
                  <c:v>39</c:v>
                </c:pt>
                <c:pt idx="13">
                  <c:v>63</c:v>
                </c:pt>
                <c:pt idx="14">
                  <c:v>90</c:v>
                </c:pt>
                <c:pt idx="15">
                  <c:v>193</c:v>
                </c:pt>
                <c:pt idx="16">
                  <c:v>205</c:v>
                </c:pt>
                <c:pt idx="17">
                  <c:v>150</c:v>
                </c:pt>
                <c:pt idx="18">
                  <c:v>175</c:v>
                </c:pt>
                <c:pt idx="19">
                  <c:v>150</c:v>
                </c:pt>
                <c:pt idx="20">
                  <c:v>141</c:v>
                </c:pt>
                <c:pt idx="21">
                  <c:v>187</c:v>
                </c:pt>
                <c:pt idx="22">
                  <c:v>412</c:v>
                </c:pt>
                <c:pt idx="23">
                  <c:v>710</c:v>
                </c:pt>
                <c:pt idx="24">
                  <c:v>1402</c:v>
                </c:pt>
                <c:pt idx="25">
                  <c:v>2047</c:v>
                </c:pt>
                <c:pt idx="26">
                  <c:v>2290</c:v>
                </c:pt>
                <c:pt idx="27">
                  <c:v>2649</c:v>
                </c:pt>
                <c:pt idx="28">
                  <c:v>3267</c:v>
                </c:pt>
                <c:pt idx="29">
                  <c:v>3452</c:v>
                </c:pt>
                <c:pt idx="30">
                  <c:v>3580</c:v>
                </c:pt>
                <c:pt idx="31">
                  <c:v>4035</c:v>
                </c:pt>
                <c:pt idx="32">
                  <c:v>4124</c:v>
                </c:pt>
                <c:pt idx="33">
                  <c:v>3430</c:v>
                </c:pt>
                <c:pt idx="34">
                  <c:v>2646</c:v>
                </c:pt>
                <c:pt idx="35">
                  <c:v>1648</c:v>
                </c:pt>
                <c:pt idx="36">
                  <c:v>1200</c:v>
                </c:pt>
                <c:pt idx="37">
                  <c:v>1795</c:v>
                </c:pt>
                <c:pt idx="38">
                  <c:v>1734</c:v>
                </c:pt>
                <c:pt idx="39">
                  <c:v>2046</c:v>
                </c:pt>
                <c:pt idx="40">
                  <c:v>1788</c:v>
                </c:pt>
                <c:pt idx="41">
                  <c:v>2082</c:v>
                </c:pt>
                <c:pt idx="42">
                  <c:v>2436</c:v>
                </c:pt>
                <c:pt idx="43">
                  <c:v>2524</c:v>
                </c:pt>
                <c:pt idx="44">
                  <c:v>2776</c:v>
                </c:pt>
                <c:pt idx="45">
                  <c:v>2648</c:v>
                </c:pt>
                <c:pt idx="46">
                  <c:v>2630</c:v>
                </c:pt>
                <c:pt idx="47">
                  <c:v>2556</c:v>
                </c:pt>
                <c:pt idx="48">
                  <c:v>1720</c:v>
                </c:pt>
                <c:pt idx="49">
                  <c:v>1000</c:v>
                </c:pt>
                <c:pt idx="50">
                  <c:v>700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'Saudi Wheat'!$A$6:$A$56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'Saudi Wheat'!$C$6:$C$56</c:f>
              <c:numCache>
                <c:ptCount val="51"/>
                <c:pt idx="0">
                  <c:v>264</c:v>
                </c:pt>
                <c:pt idx="1">
                  <c:v>238</c:v>
                </c:pt>
                <c:pt idx="2">
                  <c:v>293</c:v>
                </c:pt>
                <c:pt idx="3">
                  <c:v>282</c:v>
                </c:pt>
                <c:pt idx="4">
                  <c:v>315</c:v>
                </c:pt>
                <c:pt idx="5">
                  <c:v>348</c:v>
                </c:pt>
                <c:pt idx="6">
                  <c:v>389</c:v>
                </c:pt>
                <c:pt idx="7">
                  <c:v>332</c:v>
                </c:pt>
                <c:pt idx="8">
                  <c:v>270</c:v>
                </c:pt>
                <c:pt idx="9">
                  <c:v>440</c:v>
                </c:pt>
                <c:pt idx="10">
                  <c:v>498</c:v>
                </c:pt>
                <c:pt idx="11">
                  <c:v>366</c:v>
                </c:pt>
                <c:pt idx="12">
                  <c:v>386</c:v>
                </c:pt>
                <c:pt idx="13">
                  <c:v>414</c:v>
                </c:pt>
                <c:pt idx="14">
                  <c:v>621</c:v>
                </c:pt>
                <c:pt idx="15">
                  <c:v>691</c:v>
                </c:pt>
                <c:pt idx="16">
                  <c:v>672</c:v>
                </c:pt>
                <c:pt idx="17">
                  <c:v>716</c:v>
                </c:pt>
                <c:pt idx="18">
                  <c:v>772</c:v>
                </c:pt>
                <c:pt idx="19">
                  <c:v>841</c:v>
                </c:pt>
                <c:pt idx="20">
                  <c:v>846</c:v>
                </c:pt>
                <c:pt idx="21">
                  <c:v>961</c:v>
                </c:pt>
                <c:pt idx="22">
                  <c:v>988</c:v>
                </c:pt>
                <c:pt idx="23">
                  <c:v>1100</c:v>
                </c:pt>
                <c:pt idx="24">
                  <c:v>1200</c:v>
                </c:pt>
                <c:pt idx="25">
                  <c:v>1200</c:v>
                </c:pt>
                <c:pt idx="26">
                  <c:v>1250</c:v>
                </c:pt>
                <c:pt idx="27">
                  <c:v>1250</c:v>
                </c:pt>
                <c:pt idx="28">
                  <c:v>1400</c:v>
                </c:pt>
                <c:pt idx="29">
                  <c:v>1500</c:v>
                </c:pt>
                <c:pt idx="30">
                  <c:v>1550</c:v>
                </c:pt>
                <c:pt idx="31">
                  <c:v>1625</c:v>
                </c:pt>
                <c:pt idx="32">
                  <c:v>1725</c:v>
                </c:pt>
                <c:pt idx="33">
                  <c:v>1850</c:v>
                </c:pt>
                <c:pt idx="34">
                  <c:v>1900</c:v>
                </c:pt>
                <c:pt idx="35">
                  <c:v>1900</c:v>
                </c:pt>
                <c:pt idx="36">
                  <c:v>1900</c:v>
                </c:pt>
                <c:pt idx="37">
                  <c:v>2000</c:v>
                </c:pt>
                <c:pt idx="38">
                  <c:v>1850</c:v>
                </c:pt>
                <c:pt idx="39">
                  <c:v>1850</c:v>
                </c:pt>
                <c:pt idx="40">
                  <c:v>1950</c:v>
                </c:pt>
                <c:pt idx="41">
                  <c:v>2050</c:v>
                </c:pt>
                <c:pt idx="42">
                  <c:v>2150</c:v>
                </c:pt>
                <c:pt idx="43">
                  <c:v>2250</c:v>
                </c:pt>
                <c:pt idx="44">
                  <c:v>2350</c:v>
                </c:pt>
                <c:pt idx="45">
                  <c:v>2450</c:v>
                </c:pt>
                <c:pt idx="46">
                  <c:v>2500</c:v>
                </c:pt>
                <c:pt idx="47">
                  <c:v>2550</c:v>
                </c:pt>
                <c:pt idx="48">
                  <c:v>2650</c:v>
                </c:pt>
                <c:pt idx="49">
                  <c:v>2750</c:v>
                </c:pt>
                <c:pt idx="50">
                  <c:v>2850</c:v>
                </c:pt>
              </c:numCache>
            </c:numRef>
          </c:yVal>
          <c:smooth val="1"/>
        </c:ser>
        <c:axId val="63339919"/>
        <c:axId val="33188360"/>
      </c:scatterChart>
      <c:valAx>
        <c:axId val="6333991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88360"/>
        <c:crosses val="autoZero"/>
        <c:crossBetween val="midCat"/>
        <c:dispUnits/>
      </c:valAx>
      <c:valAx>
        <c:axId val="33188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399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Wheat Imports by Saudi Arabia, 1960-2010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'Saudi Wheat'!$A$6:$A$56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'Saudi Wheat'!$D$6:$D$56</c:f>
              <c:numCache>
                <c:ptCount val="51"/>
                <c:pt idx="0">
                  <c:v>139</c:v>
                </c:pt>
                <c:pt idx="1">
                  <c:v>111</c:v>
                </c:pt>
                <c:pt idx="2">
                  <c:v>158</c:v>
                </c:pt>
                <c:pt idx="3">
                  <c:v>147</c:v>
                </c:pt>
                <c:pt idx="4">
                  <c:v>190</c:v>
                </c:pt>
                <c:pt idx="5">
                  <c:v>200</c:v>
                </c:pt>
                <c:pt idx="6">
                  <c:v>240</c:v>
                </c:pt>
                <c:pt idx="7">
                  <c:v>182</c:v>
                </c:pt>
                <c:pt idx="8">
                  <c:v>140</c:v>
                </c:pt>
                <c:pt idx="9">
                  <c:v>290</c:v>
                </c:pt>
                <c:pt idx="10">
                  <c:v>363</c:v>
                </c:pt>
                <c:pt idx="11">
                  <c:v>294</c:v>
                </c:pt>
                <c:pt idx="12">
                  <c:v>347</c:v>
                </c:pt>
                <c:pt idx="13">
                  <c:v>351</c:v>
                </c:pt>
                <c:pt idx="14">
                  <c:v>531</c:v>
                </c:pt>
                <c:pt idx="15">
                  <c:v>598</c:v>
                </c:pt>
                <c:pt idx="16">
                  <c:v>467</c:v>
                </c:pt>
                <c:pt idx="17">
                  <c:v>767</c:v>
                </c:pt>
                <c:pt idx="18">
                  <c:v>599</c:v>
                </c:pt>
                <c:pt idx="19">
                  <c:v>1293</c:v>
                </c:pt>
                <c:pt idx="20">
                  <c:v>732</c:v>
                </c:pt>
                <c:pt idx="21">
                  <c:v>581</c:v>
                </c:pt>
                <c:pt idx="22">
                  <c:v>686</c:v>
                </c:pt>
                <c:pt idx="23">
                  <c:v>327</c:v>
                </c:pt>
                <c:pt idx="24">
                  <c:v>206</c:v>
                </c:pt>
                <c:pt idx="25">
                  <c:v>87</c:v>
                </c:pt>
                <c:pt idx="26">
                  <c:v>105</c:v>
                </c:pt>
                <c:pt idx="27">
                  <c:v>204</c:v>
                </c:pt>
                <c:pt idx="28">
                  <c:v>154</c:v>
                </c:pt>
                <c:pt idx="29">
                  <c:v>161</c:v>
                </c:pt>
                <c:pt idx="30">
                  <c:v>184</c:v>
                </c:pt>
                <c:pt idx="31">
                  <c:v>329</c:v>
                </c:pt>
                <c:pt idx="32">
                  <c:v>222</c:v>
                </c:pt>
                <c:pt idx="33">
                  <c:v>71</c:v>
                </c:pt>
                <c:pt idx="34">
                  <c:v>46</c:v>
                </c:pt>
                <c:pt idx="35">
                  <c:v>67</c:v>
                </c:pt>
                <c:pt idx="36">
                  <c:v>68</c:v>
                </c:pt>
                <c:pt idx="37">
                  <c:v>110</c:v>
                </c:pt>
                <c:pt idx="38">
                  <c:v>33</c:v>
                </c:pt>
                <c:pt idx="39">
                  <c:v>41</c:v>
                </c:pt>
                <c:pt idx="40">
                  <c:v>25</c:v>
                </c:pt>
                <c:pt idx="41">
                  <c:v>101</c:v>
                </c:pt>
                <c:pt idx="42">
                  <c:v>161</c:v>
                </c:pt>
                <c:pt idx="43">
                  <c:v>26</c:v>
                </c:pt>
                <c:pt idx="44">
                  <c:v>50</c:v>
                </c:pt>
                <c:pt idx="45">
                  <c:v>80</c:v>
                </c:pt>
                <c:pt idx="46">
                  <c:v>100</c:v>
                </c:pt>
                <c:pt idx="47">
                  <c:v>75</c:v>
                </c:pt>
                <c:pt idx="48">
                  <c:v>1400</c:v>
                </c:pt>
                <c:pt idx="49">
                  <c:v>1910</c:v>
                </c:pt>
                <c:pt idx="50">
                  <c:v>2000</c:v>
                </c:pt>
              </c:numCache>
            </c:numRef>
          </c:yVal>
          <c:smooth val="1"/>
        </c:ser>
        <c:axId val="30259785"/>
        <c:axId val="3902610"/>
      </c:scatterChart>
      <c:valAx>
        <c:axId val="3025978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2610"/>
        <c:crosses val="autoZero"/>
        <c:crossBetween val="midCat"/>
        <c:dispUnits/>
      </c:valAx>
      <c:valAx>
        <c:axId val="39026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597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and Consumption in Yemen, 1962-2010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2175"/>
          <c:w val="0.89275"/>
          <c:h val="0.8162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'Yemen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'Yemen Grain'!$B$6:$B$54</c:f>
              <c:numCache>
                <c:ptCount val="49"/>
                <c:pt idx="0">
                  <c:v>957</c:v>
                </c:pt>
                <c:pt idx="1">
                  <c:v>963</c:v>
                </c:pt>
                <c:pt idx="2">
                  <c:v>973</c:v>
                </c:pt>
                <c:pt idx="3">
                  <c:v>981</c:v>
                </c:pt>
                <c:pt idx="4">
                  <c:v>985</c:v>
                </c:pt>
                <c:pt idx="5">
                  <c:v>991</c:v>
                </c:pt>
                <c:pt idx="6">
                  <c:v>1017</c:v>
                </c:pt>
                <c:pt idx="7">
                  <c:v>1020</c:v>
                </c:pt>
                <c:pt idx="8">
                  <c:v>1026</c:v>
                </c:pt>
                <c:pt idx="9">
                  <c:v>1216</c:v>
                </c:pt>
                <c:pt idx="10">
                  <c:v>1342</c:v>
                </c:pt>
                <c:pt idx="11">
                  <c:v>1210</c:v>
                </c:pt>
                <c:pt idx="12">
                  <c:v>1187</c:v>
                </c:pt>
                <c:pt idx="13">
                  <c:v>1998</c:v>
                </c:pt>
                <c:pt idx="14">
                  <c:v>1158</c:v>
                </c:pt>
                <c:pt idx="15">
                  <c:v>983</c:v>
                </c:pt>
                <c:pt idx="16">
                  <c:v>834</c:v>
                </c:pt>
                <c:pt idx="17">
                  <c:v>894</c:v>
                </c:pt>
                <c:pt idx="18">
                  <c:v>1009</c:v>
                </c:pt>
                <c:pt idx="19">
                  <c:v>907</c:v>
                </c:pt>
                <c:pt idx="20">
                  <c:v>847</c:v>
                </c:pt>
                <c:pt idx="21">
                  <c:v>432</c:v>
                </c:pt>
                <c:pt idx="22">
                  <c:v>630</c:v>
                </c:pt>
                <c:pt idx="23">
                  <c:v>785</c:v>
                </c:pt>
                <c:pt idx="24">
                  <c:v>814</c:v>
                </c:pt>
                <c:pt idx="25">
                  <c:v>843</c:v>
                </c:pt>
                <c:pt idx="26">
                  <c:v>890</c:v>
                </c:pt>
                <c:pt idx="27">
                  <c:v>845</c:v>
                </c:pt>
                <c:pt idx="28">
                  <c:v>893</c:v>
                </c:pt>
                <c:pt idx="29">
                  <c:v>447</c:v>
                </c:pt>
                <c:pt idx="30">
                  <c:v>810</c:v>
                </c:pt>
                <c:pt idx="31">
                  <c:v>835</c:v>
                </c:pt>
                <c:pt idx="32">
                  <c:v>801</c:v>
                </c:pt>
                <c:pt idx="33">
                  <c:v>810</c:v>
                </c:pt>
                <c:pt idx="34">
                  <c:v>660</c:v>
                </c:pt>
                <c:pt idx="35">
                  <c:v>645</c:v>
                </c:pt>
                <c:pt idx="36">
                  <c:v>833</c:v>
                </c:pt>
                <c:pt idx="37">
                  <c:v>694</c:v>
                </c:pt>
                <c:pt idx="38">
                  <c:v>672</c:v>
                </c:pt>
                <c:pt idx="39">
                  <c:v>700</c:v>
                </c:pt>
                <c:pt idx="40">
                  <c:v>561</c:v>
                </c:pt>
                <c:pt idx="41">
                  <c:v>419</c:v>
                </c:pt>
                <c:pt idx="42">
                  <c:v>489</c:v>
                </c:pt>
                <c:pt idx="43">
                  <c:v>562</c:v>
                </c:pt>
                <c:pt idx="44">
                  <c:v>809</c:v>
                </c:pt>
                <c:pt idx="45">
                  <c:v>1030</c:v>
                </c:pt>
                <c:pt idx="46">
                  <c:v>714</c:v>
                </c:pt>
                <c:pt idx="47">
                  <c:v>765</c:v>
                </c:pt>
                <c:pt idx="48">
                  <c:v>815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'Yemen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'Yemen Grain'!$C$6:$C$54</c:f>
              <c:numCache>
                <c:ptCount val="49"/>
                <c:pt idx="0">
                  <c:v>1020</c:v>
                </c:pt>
                <c:pt idx="1">
                  <c:v>1054</c:v>
                </c:pt>
                <c:pt idx="2">
                  <c:v>1087</c:v>
                </c:pt>
                <c:pt idx="3">
                  <c:v>1119</c:v>
                </c:pt>
                <c:pt idx="4">
                  <c:v>1099</c:v>
                </c:pt>
                <c:pt idx="5">
                  <c:v>1102</c:v>
                </c:pt>
                <c:pt idx="6">
                  <c:v>1156</c:v>
                </c:pt>
                <c:pt idx="7">
                  <c:v>1305</c:v>
                </c:pt>
                <c:pt idx="8">
                  <c:v>1289</c:v>
                </c:pt>
                <c:pt idx="9">
                  <c:v>1494</c:v>
                </c:pt>
                <c:pt idx="10">
                  <c:v>1575</c:v>
                </c:pt>
                <c:pt idx="11">
                  <c:v>1515</c:v>
                </c:pt>
                <c:pt idx="12">
                  <c:v>1425</c:v>
                </c:pt>
                <c:pt idx="13">
                  <c:v>2383</c:v>
                </c:pt>
                <c:pt idx="14">
                  <c:v>1706</c:v>
                </c:pt>
                <c:pt idx="15">
                  <c:v>1465</c:v>
                </c:pt>
                <c:pt idx="16">
                  <c:v>1514</c:v>
                </c:pt>
                <c:pt idx="17">
                  <c:v>1472</c:v>
                </c:pt>
                <c:pt idx="18">
                  <c:v>1603</c:v>
                </c:pt>
                <c:pt idx="19">
                  <c:v>1550</c:v>
                </c:pt>
                <c:pt idx="20">
                  <c:v>1461</c:v>
                </c:pt>
                <c:pt idx="21">
                  <c:v>1372</c:v>
                </c:pt>
                <c:pt idx="22">
                  <c:v>1724</c:v>
                </c:pt>
                <c:pt idx="23">
                  <c:v>1702</c:v>
                </c:pt>
                <c:pt idx="24">
                  <c:v>1878</c:v>
                </c:pt>
                <c:pt idx="25">
                  <c:v>1977</c:v>
                </c:pt>
                <c:pt idx="26">
                  <c:v>1923</c:v>
                </c:pt>
                <c:pt idx="27">
                  <c:v>2161</c:v>
                </c:pt>
                <c:pt idx="28">
                  <c:v>2579</c:v>
                </c:pt>
                <c:pt idx="29">
                  <c:v>2498</c:v>
                </c:pt>
                <c:pt idx="30">
                  <c:v>2667</c:v>
                </c:pt>
                <c:pt idx="31">
                  <c:v>2891</c:v>
                </c:pt>
                <c:pt idx="32">
                  <c:v>3059</c:v>
                </c:pt>
                <c:pt idx="33">
                  <c:v>3142</c:v>
                </c:pt>
                <c:pt idx="34">
                  <c:v>3299</c:v>
                </c:pt>
                <c:pt idx="35">
                  <c:v>3239</c:v>
                </c:pt>
                <c:pt idx="36">
                  <c:v>3273</c:v>
                </c:pt>
                <c:pt idx="37">
                  <c:v>3061</c:v>
                </c:pt>
                <c:pt idx="38">
                  <c:v>3191</c:v>
                </c:pt>
                <c:pt idx="39">
                  <c:v>2935</c:v>
                </c:pt>
                <c:pt idx="40">
                  <c:v>2836</c:v>
                </c:pt>
                <c:pt idx="41">
                  <c:v>2573</c:v>
                </c:pt>
                <c:pt idx="42">
                  <c:v>2885</c:v>
                </c:pt>
                <c:pt idx="43">
                  <c:v>3324</c:v>
                </c:pt>
                <c:pt idx="44">
                  <c:v>3807</c:v>
                </c:pt>
                <c:pt idx="45">
                  <c:v>3823</c:v>
                </c:pt>
                <c:pt idx="46">
                  <c:v>3851</c:v>
                </c:pt>
                <c:pt idx="47">
                  <c:v>4110</c:v>
                </c:pt>
                <c:pt idx="48">
                  <c:v>4345</c:v>
                </c:pt>
              </c:numCache>
            </c:numRef>
          </c:yVal>
          <c:smooth val="1"/>
        </c:ser>
        <c:axId val="35123491"/>
        <c:axId val="47675964"/>
      </c:scatterChart>
      <c:valAx>
        <c:axId val="35123491"/>
        <c:scaling>
          <c:orientation val="minMax"/>
          <c:min val="19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75964"/>
        <c:crosses val="autoZero"/>
        <c:crossBetween val="midCat"/>
        <c:dispUnits/>
        <c:majorUnit val="8"/>
      </c:valAx>
      <c:valAx>
        <c:axId val="47675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234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Imports by Yemen, 1962-2010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25"/>
          <c:h val="0.8125"/>
        </c:manualLayout>
      </c:layout>
      <c:scatterChart>
        <c:scatterStyle val="smoothMarker"/>
        <c:varyColors val="0"/>
        <c:ser>
          <c:idx val="2"/>
          <c:order val="0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'Yemen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'Yemen Grain'!$D$6:$D$54</c:f>
              <c:numCache>
                <c:ptCount val="49"/>
                <c:pt idx="0">
                  <c:v>93</c:v>
                </c:pt>
                <c:pt idx="1">
                  <c:v>127</c:v>
                </c:pt>
                <c:pt idx="2">
                  <c:v>145</c:v>
                </c:pt>
                <c:pt idx="3">
                  <c:v>170</c:v>
                </c:pt>
                <c:pt idx="4">
                  <c:v>156</c:v>
                </c:pt>
                <c:pt idx="5">
                  <c:v>129</c:v>
                </c:pt>
                <c:pt idx="6">
                  <c:v>149</c:v>
                </c:pt>
                <c:pt idx="7">
                  <c:v>301</c:v>
                </c:pt>
                <c:pt idx="8">
                  <c:v>279</c:v>
                </c:pt>
                <c:pt idx="9">
                  <c:v>288</c:v>
                </c:pt>
                <c:pt idx="10">
                  <c:v>254</c:v>
                </c:pt>
                <c:pt idx="11">
                  <c:v>304</c:v>
                </c:pt>
                <c:pt idx="12">
                  <c:v>251</c:v>
                </c:pt>
                <c:pt idx="13">
                  <c:v>398</c:v>
                </c:pt>
                <c:pt idx="14">
                  <c:v>594</c:v>
                </c:pt>
                <c:pt idx="15">
                  <c:v>493</c:v>
                </c:pt>
                <c:pt idx="16">
                  <c:v>665</c:v>
                </c:pt>
                <c:pt idx="17">
                  <c:v>582</c:v>
                </c:pt>
                <c:pt idx="18">
                  <c:v>604</c:v>
                </c:pt>
                <c:pt idx="19">
                  <c:v>653</c:v>
                </c:pt>
                <c:pt idx="20">
                  <c:v>624</c:v>
                </c:pt>
                <c:pt idx="21">
                  <c:v>940</c:v>
                </c:pt>
                <c:pt idx="22">
                  <c:v>1094</c:v>
                </c:pt>
                <c:pt idx="23">
                  <c:v>917</c:v>
                </c:pt>
                <c:pt idx="24">
                  <c:v>1064</c:v>
                </c:pt>
                <c:pt idx="25">
                  <c:v>1134</c:v>
                </c:pt>
                <c:pt idx="26">
                  <c:v>1033</c:v>
                </c:pt>
                <c:pt idx="27">
                  <c:v>1316</c:v>
                </c:pt>
                <c:pt idx="28">
                  <c:v>1686</c:v>
                </c:pt>
                <c:pt idx="29">
                  <c:v>2051</c:v>
                </c:pt>
                <c:pt idx="30">
                  <c:v>1857</c:v>
                </c:pt>
                <c:pt idx="31">
                  <c:v>2056</c:v>
                </c:pt>
                <c:pt idx="32">
                  <c:v>2258</c:v>
                </c:pt>
                <c:pt idx="33">
                  <c:v>2332</c:v>
                </c:pt>
                <c:pt idx="34">
                  <c:v>2639</c:v>
                </c:pt>
                <c:pt idx="35">
                  <c:v>2594</c:v>
                </c:pt>
                <c:pt idx="36">
                  <c:v>2440</c:v>
                </c:pt>
                <c:pt idx="37">
                  <c:v>2367</c:v>
                </c:pt>
                <c:pt idx="38">
                  <c:v>2519</c:v>
                </c:pt>
                <c:pt idx="39">
                  <c:v>2235</c:v>
                </c:pt>
                <c:pt idx="40">
                  <c:v>2275</c:v>
                </c:pt>
                <c:pt idx="41">
                  <c:v>2154</c:v>
                </c:pt>
                <c:pt idx="42">
                  <c:v>2396</c:v>
                </c:pt>
                <c:pt idx="43">
                  <c:v>2762</c:v>
                </c:pt>
                <c:pt idx="44">
                  <c:v>3202</c:v>
                </c:pt>
                <c:pt idx="45">
                  <c:v>2747</c:v>
                </c:pt>
                <c:pt idx="46">
                  <c:v>3735</c:v>
                </c:pt>
                <c:pt idx="47">
                  <c:v>3377</c:v>
                </c:pt>
                <c:pt idx="48">
                  <c:v>3135</c:v>
                </c:pt>
              </c:numCache>
            </c:numRef>
          </c:yVal>
          <c:smooth val="1"/>
        </c:ser>
        <c:axId val="26430493"/>
        <c:axId val="36547846"/>
      </c:scatterChart>
      <c:valAx>
        <c:axId val="26430493"/>
        <c:scaling>
          <c:orientation val="minMax"/>
          <c:min val="19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47846"/>
        <c:crosses val="autoZero"/>
        <c:crossBetween val="midCat"/>
        <c:dispUnits/>
        <c:majorUnit val="8"/>
      </c:valAx>
      <c:valAx>
        <c:axId val="36547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304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and Consumption in the Arab Middle East and Israel, 1962-2010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6825"/>
          <c:w val="0.91675"/>
          <c:h val="0.7697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'Arab Middle East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'Arab Middle East Grain'!$B$6:$B$54</c:f>
              <c:numCache>
                <c:ptCount val="49"/>
                <c:pt idx="0">
                  <c:v>5.923</c:v>
                </c:pt>
                <c:pt idx="1">
                  <c:v>5.048</c:v>
                </c:pt>
                <c:pt idx="2">
                  <c:v>5.499</c:v>
                </c:pt>
                <c:pt idx="3">
                  <c:v>5.685</c:v>
                </c:pt>
                <c:pt idx="4">
                  <c:v>4.136</c:v>
                </c:pt>
                <c:pt idx="5">
                  <c:v>5.604</c:v>
                </c:pt>
                <c:pt idx="6">
                  <c:v>5.599</c:v>
                </c:pt>
                <c:pt idx="7">
                  <c:v>5.753</c:v>
                </c:pt>
                <c:pt idx="8">
                  <c:v>4.488</c:v>
                </c:pt>
                <c:pt idx="9">
                  <c:v>4.516</c:v>
                </c:pt>
                <c:pt idx="10">
                  <c:v>8.717</c:v>
                </c:pt>
                <c:pt idx="11">
                  <c:v>4.21</c:v>
                </c:pt>
                <c:pt idx="12">
                  <c:v>6.501</c:v>
                </c:pt>
                <c:pt idx="13">
                  <c:v>6.405</c:v>
                </c:pt>
                <c:pt idx="14">
                  <c:v>6.971</c:v>
                </c:pt>
                <c:pt idx="15">
                  <c:v>4.797</c:v>
                </c:pt>
                <c:pt idx="16">
                  <c:v>5.765</c:v>
                </c:pt>
                <c:pt idx="17">
                  <c:v>4.683</c:v>
                </c:pt>
                <c:pt idx="18">
                  <c:v>7.422</c:v>
                </c:pt>
                <c:pt idx="19">
                  <c:v>7.147</c:v>
                </c:pt>
                <c:pt idx="20">
                  <c:v>6.028</c:v>
                </c:pt>
                <c:pt idx="21">
                  <c:v>6.263</c:v>
                </c:pt>
                <c:pt idx="22">
                  <c:v>4.893</c:v>
                </c:pt>
                <c:pt idx="23">
                  <c:v>8.604</c:v>
                </c:pt>
                <c:pt idx="24">
                  <c:v>8.971</c:v>
                </c:pt>
                <c:pt idx="25">
                  <c:v>8.61</c:v>
                </c:pt>
                <c:pt idx="26">
                  <c:v>12.798</c:v>
                </c:pt>
                <c:pt idx="27">
                  <c:v>8.137</c:v>
                </c:pt>
                <c:pt idx="28">
                  <c:v>12.352</c:v>
                </c:pt>
                <c:pt idx="29">
                  <c:v>11.875</c:v>
                </c:pt>
                <c:pt idx="30">
                  <c:v>13.842</c:v>
                </c:pt>
                <c:pt idx="31">
                  <c:v>14.488</c:v>
                </c:pt>
                <c:pt idx="32">
                  <c:v>14.161</c:v>
                </c:pt>
                <c:pt idx="33">
                  <c:v>12.909</c:v>
                </c:pt>
                <c:pt idx="34">
                  <c:v>11.469</c:v>
                </c:pt>
                <c:pt idx="35">
                  <c:v>9.65</c:v>
                </c:pt>
                <c:pt idx="36">
                  <c:v>11.53</c:v>
                </c:pt>
                <c:pt idx="37">
                  <c:v>8.378</c:v>
                </c:pt>
                <c:pt idx="38">
                  <c:v>8.287</c:v>
                </c:pt>
                <c:pt idx="39">
                  <c:v>13.955</c:v>
                </c:pt>
                <c:pt idx="40">
                  <c:v>14.261</c:v>
                </c:pt>
                <c:pt idx="41">
                  <c:v>14.169</c:v>
                </c:pt>
                <c:pt idx="42">
                  <c:v>12.954</c:v>
                </c:pt>
                <c:pt idx="43">
                  <c:v>13.744</c:v>
                </c:pt>
                <c:pt idx="44">
                  <c:v>13.666</c:v>
                </c:pt>
                <c:pt idx="45">
                  <c:v>13.421</c:v>
                </c:pt>
                <c:pt idx="46">
                  <c:v>7.62</c:v>
                </c:pt>
                <c:pt idx="47">
                  <c:v>9.452</c:v>
                </c:pt>
                <c:pt idx="48">
                  <c:v>10.937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'Arab Middle East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'Arab Middle East Grain'!$C$6:$C$54</c:f>
              <c:numCache>
                <c:ptCount val="49"/>
                <c:pt idx="0">
                  <c:v>7.042</c:v>
                </c:pt>
                <c:pt idx="1">
                  <c:v>6.517</c:v>
                </c:pt>
                <c:pt idx="2">
                  <c:v>6.651</c:v>
                </c:pt>
                <c:pt idx="3">
                  <c:v>7.215</c:v>
                </c:pt>
                <c:pt idx="4">
                  <c:v>6.716</c:v>
                </c:pt>
                <c:pt idx="5">
                  <c:v>8.085</c:v>
                </c:pt>
                <c:pt idx="6">
                  <c:v>7.598</c:v>
                </c:pt>
                <c:pt idx="7">
                  <c:v>7.979</c:v>
                </c:pt>
                <c:pt idx="8">
                  <c:v>8.292</c:v>
                </c:pt>
                <c:pt idx="9">
                  <c:v>8.412</c:v>
                </c:pt>
                <c:pt idx="10">
                  <c:v>9.908</c:v>
                </c:pt>
                <c:pt idx="11">
                  <c:v>9.128</c:v>
                </c:pt>
                <c:pt idx="12">
                  <c:v>10.315</c:v>
                </c:pt>
                <c:pt idx="13">
                  <c:v>11.243</c:v>
                </c:pt>
                <c:pt idx="14">
                  <c:v>11.476</c:v>
                </c:pt>
                <c:pt idx="15">
                  <c:v>12.49</c:v>
                </c:pt>
                <c:pt idx="16">
                  <c:v>13.334</c:v>
                </c:pt>
                <c:pt idx="17">
                  <c:v>14.731</c:v>
                </c:pt>
                <c:pt idx="18">
                  <c:v>16.921</c:v>
                </c:pt>
                <c:pt idx="19">
                  <c:v>18.607</c:v>
                </c:pt>
                <c:pt idx="20">
                  <c:v>18.262</c:v>
                </c:pt>
                <c:pt idx="21">
                  <c:v>21.661</c:v>
                </c:pt>
                <c:pt idx="22">
                  <c:v>20.742</c:v>
                </c:pt>
                <c:pt idx="23">
                  <c:v>22.525</c:v>
                </c:pt>
                <c:pt idx="24">
                  <c:v>23.8</c:v>
                </c:pt>
                <c:pt idx="25">
                  <c:v>24.075</c:v>
                </c:pt>
                <c:pt idx="26">
                  <c:v>23.947</c:v>
                </c:pt>
                <c:pt idx="27">
                  <c:v>23.399</c:v>
                </c:pt>
                <c:pt idx="28">
                  <c:v>22.868</c:v>
                </c:pt>
                <c:pt idx="29">
                  <c:v>26.431</c:v>
                </c:pt>
                <c:pt idx="30">
                  <c:v>25.125</c:v>
                </c:pt>
                <c:pt idx="31">
                  <c:v>26.236</c:v>
                </c:pt>
                <c:pt idx="32">
                  <c:v>26.909</c:v>
                </c:pt>
                <c:pt idx="33">
                  <c:v>26.415</c:v>
                </c:pt>
                <c:pt idx="34">
                  <c:v>28.667</c:v>
                </c:pt>
                <c:pt idx="35">
                  <c:v>28.462</c:v>
                </c:pt>
                <c:pt idx="36">
                  <c:v>29.333</c:v>
                </c:pt>
                <c:pt idx="37">
                  <c:v>29.713</c:v>
                </c:pt>
                <c:pt idx="38">
                  <c:v>29.882</c:v>
                </c:pt>
                <c:pt idx="39">
                  <c:v>32.15</c:v>
                </c:pt>
                <c:pt idx="40">
                  <c:v>33.771</c:v>
                </c:pt>
                <c:pt idx="41">
                  <c:v>34.754</c:v>
                </c:pt>
                <c:pt idx="42">
                  <c:v>35.071</c:v>
                </c:pt>
                <c:pt idx="43">
                  <c:v>38.497</c:v>
                </c:pt>
                <c:pt idx="44">
                  <c:v>38.768</c:v>
                </c:pt>
                <c:pt idx="45">
                  <c:v>38.983</c:v>
                </c:pt>
                <c:pt idx="46">
                  <c:v>39.376</c:v>
                </c:pt>
                <c:pt idx="47">
                  <c:v>39.466</c:v>
                </c:pt>
                <c:pt idx="48">
                  <c:v>41.553</c:v>
                </c:pt>
              </c:numCache>
            </c:numRef>
          </c:yVal>
          <c:smooth val="1"/>
        </c:ser>
        <c:axId val="60495159"/>
        <c:axId val="7585520"/>
      </c:scatterChart>
      <c:valAx>
        <c:axId val="60495159"/>
        <c:scaling>
          <c:orientation val="minMax"/>
          <c:min val="19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85520"/>
        <c:crosses val="autoZero"/>
        <c:crossBetween val="midCat"/>
        <c:dispUnits/>
        <c:majorUnit val="8"/>
      </c:valAx>
      <c:valAx>
        <c:axId val="7585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951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Imports by the Arab Middle East and Israel, 
1962-2010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6825"/>
          <c:w val="0.925"/>
          <c:h val="0.766"/>
        </c:manualLayout>
      </c:layout>
      <c:scatterChart>
        <c:scatterStyle val="smoothMarker"/>
        <c:varyColors val="0"/>
        <c:ser>
          <c:idx val="2"/>
          <c:order val="0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'Arab Middle East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'Arab Middle East Grain'!$D$6:$D$54</c:f>
              <c:numCache>
                <c:ptCount val="49"/>
                <c:pt idx="0">
                  <c:v>2.04</c:v>
                </c:pt>
                <c:pt idx="1">
                  <c:v>1.966</c:v>
                </c:pt>
                <c:pt idx="2">
                  <c:v>1.749</c:v>
                </c:pt>
                <c:pt idx="3">
                  <c:v>1.829</c:v>
                </c:pt>
                <c:pt idx="4">
                  <c:v>2.741</c:v>
                </c:pt>
                <c:pt idx="5">
                  <c:v>2.58</c:v>
                </c:pt>
                <c:pt idx="6">
                  <c:v>2.238</c:v>
                </c:pt>
                <c:pt idx="7">
                  <c:v>2.62</c:v>
                </c:pt>
                <c:pt idx="8">
                  <c:v>3.899</c:v>
                </c:pt>
                <c:pt idx="9">
                  <c:v>4.277</c:v>
                </c:pt>
                <c:pt idx="10">
                  <c:v>2.975</c:v>
                </c:pt>
                <c:pt idx="11">
                  <c:v>4.1</c:v>
                </c:pt>
                <c:pt idx="12">
                  <c:v>4.674</c:v>
                </c:pt>
                <c:pt idx="13">
                  <c:v>4.831</c:v>
                </c:pt>
                <c:pt idx="14">
                  <c:v>5.675</c:v>
                </c:pt>
                <c:pt idx="15">
                  <c:v>7.067</c:v>
                </c:pt>
                <c:pt idx="16">
                  <c:v>7.514</c:v>
                </c:pt>
                <c:pt idx="17">
                  <c:v>11.06</c:v>
                </c:pt>
                <c:pt idx="18">
                  <c:v>10.102</c:v>
                </c:pt>
                <c:pt idx="19">
                  <c:v>11.679</c:v>
                </c:pt>
                <c:pt idx="20">
                  <c:v>12.072</c:v>
                </c:pt>
                <c:pt idx="21">
                  <c:v>15.61</c:v>
                </c:pt>
                <c:pt idx="22">
                  <c:v>16.276</c:v>
                </c:pt>
                <c:pt idx="23">
                  <c:v>15.662</c:v>
                </c:pt>
                <c:pt idx="24">
                  <c:v>19.148</c:v>
                </c:pt>
                <c:pt idx="25">
                  <c:v>17.144</c:v>
                </c:pt>
                <c:pt idx="26">
                  <c:v>15.291</c:v>
                </c:pt>
                <c:pt idx="27">
                  <c:v>16.553</c:v>
                </c:pt>
                <c:pt idx="28">
                  <c:v>13.96</c:v>
                </c:pt>
                <c:pt idx="29">
                  <c:v>18.342</c:v>
                </c:pt>
                <c:pt idx="30">
                  <c:v>13.351</c:v>
                </c:pt>
                <c:pt idx="31">
                  <c:v>14.775</c:v>
                </c:pt>
                <c:pt idx="32">
                  <c:v>14.7</c:v>
                </c:pt>
                <c:pt idx="33">
                  <c:v>13.64</c:v>
                </c:pt>
                <c:pt idx="34">
                  <c:v>18.685</c:v>
                </c:pt>
                <c:pt idx="35">
                  <c:v>17.488</c:v>
                </c:pt>
                <c:pt idx="36">
                  <c:v>19.472</c:v>
                </c:pt>
                <c:pt idx="37">
                  <c:v>20.767</c:v>
                </c:pt>
                <c:pt idx="38">
                  <c:v>21.314</c:v>
                </c:pt>
                <c:pt idx="39">
                  <c:v>21.55</c:v>
                </c:pt>
                <c:pt idx="40">
                  <c:v>22.197</c:v>
                </c:pt>
                <c:pt idx="41">
                  <c:v>21.928</c:v>
                </c:pt>
                <c:pt idx="42">
                  <c:v>23.495</c:v>
                </c:pt>
                <c:pt idx="43">
                  <c:v>28.143</c:v>
                </c:pt>
                <c:pt idx="44">
                  <c:v>24.477</c:v>
                </c:pt>
                <c:pt idx="45">
                  <c:v>25.337</c:v>
                </c:pt>
                <c:pt idx="46">
                  <c:v>31.897</c:v>
                </c:pt>
                <c:pt idx="47">
                  <c:v>31.811</c:v>
                </c:pt>
                <c:pt idx="48">
                  <c:v>30.095</c:v>
                </c:pt>
              </c:numCache>
            </c:numRef>
          </c:yVal>
          <c:smooth val="1"/>
        </c:ser>
        <c:axId val="1160817"/>
        <c:axId val="10447354"/>
      </c:scatterChart>
      <c:valAx>
        <c:axId val="1160817"/>
        <c:scaling>
          <c:orientation val="minMax"/>
          <c:min val="19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47354"/>
        <c:crosses val="autoZero"/>
        <c:crossBetween val="midCat"/>
        <c:dispUnits/>
        <c:majorUnit val="8"/>
      </c:valAx>
      <c:valAx>
        <c:axId val="10447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08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Irrigated Area, 1950-2008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175"/>
          <c:w val="0.923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Total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Irrigated Area'!$A$6:$A$64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Irrigated Area'!$B$6:$B$64</c:f>
              <c:numCache>
                <c:ptCount val="59"/>
                <c:pt idx="0">
                  <c:v>94</c:v>
                </c:pt>
                <c:pt idx="1">
                  <c:v>98.07390909090908</c:v>
                </c:pt>
                <c:pt idx="2">
                  <c:v>102.14781818181817</c:v>
                </c:pt>
                <c:pt idx="3">
                  <c:v>106.22172727272726</c:v>
                </c:pt>
                <c:pt idx="4">
                  <c:v>110.29563636363636</c:v>
                </c:pt>
                <c:pt idx="5">
                  <c:v>114.36954545454545</c:v>
                </c:pt>
                <c:pt idx="6">
                  <c:v>118.44345454545453</c:v>
                </c:pt>
                <c:pt idx="7">
                  <c:v>122.51736363636363</c:v>
                </c:pt>
                <c:pt idx="8">
                  <c:v>126.59127272727272</c:v>
                </c:pt>
                <c:pt idx="9">
                  <c:v>130.6651818181818</c:v>
                </c:pt>
                <c:pt idx="10">
                  <c:v>134.7390909090909</c:v>
                </c:pt>
                <c:pt idx="11">
                  <c:v>139.043</c:v>
                </c:pt>
                <c:pt idx="12">
                  <c:v>141.715</c:v>
                </c:pt>
                <c:pt idx="13">
                  <c:v>144.376</c:v>
                </c:pt>
                <c:pt idx="14">
                  <c:v>146.994</c:v>
                </c:pt>
                <c:pt idx="15">
                  <c:v>149.96</c:v>
                </c:pt>
                <c:pt idx="16">
                  <c:v>153.293</c:v>
                </c:pt>
                <c:pt idx="17">
                  <c:v>156.327</c:v>
                </c:pt>
                <c:pt idx="18">
                  <c:v>159.779</c:v>
                </c:pt>
                <c:pt idx="19">
                  <c:v>163.957</c:v>
                </c:pt>
                <c:pt idx="20">
                  <c:v>167.906</c:v>
                </c:pt>
                <c:pt idx="21">
                  <c:v>171.674</c:v>
                </c:pt>
                <c:pt idx="22">
                  <c:v>175.335</c:v>
                </c:pt>
                <c:pt idx="23">
                  <c:v>180.434</c:v>
                </c:pt>
                <c:pt idx="24">
                  <c:v>183.943</c:v>
                </c:pt>
                <c:pt idx="25">
                  <c:v>188.361</c:v>
                </c:pt>
                <c:pt idx="26">
                  <c:v>192.562</c:v>
                </c:pt>
                <c:pt idx="27">
                  <c:v>195.932</c:v>
                </c:pt>
                <c:pt idx="28">
                  <c:v>203.898</c:v>
                </c:pt>
                <c:pt idx="29">
                  <c:v>207.372</c:v>
                </c:pt>
                <c:pt idx="30">
                  <c:v>209.5001</c:v>
                </c:pt>
                <c:pt idx="31">
                  <c:v>212.7281</c:v>
                </c:pt>
                <c:pt idx="32">
                  <c:v>215.5851</c:v>
                </c:pt>
                <c:pt idx="33">
                  <c:v>218.8471</c:v>
                </c:pt>
                <c:pt idx="34">
                  <c:v>223.0121</c:v>
                </c:pt>
                <c:pt idx="35">
                  <c:v>225.4701</c:v>
                </c:pt>
                <c:pt idx="36">
                  <c:v>227.79510000000002</c:v>
                </c:pt>
                <c:pt idx="37">
                  <c:v>229.5841</c:v>
                </c:pt>
                <c:pt idx="38">
                  <c:v>232.4751</c:v>
                </c:pt>
                <c:pt idx="39">
                  <c:v>239.2871</c:v>
                </c:pt>
                <c:pt idx="40">
                  <c:v>245.6782</c:v>
                </c:pt>
                <c:pt idx="41">
                  <c:v>249.20020000000002</c:v>
                </c:pt>
                <c:pt idx="42">
                  <c:v>256.9708</c:v>
                </c:pt>
                <c:pt idx="43">
                  <c:v>260.0823</c:v>
                </c:pt>
                <c:pt idx="44">
                  <c:v>263.25329999999997</c:v>
                </c:pt>
                <c:pt idx="45">
                  <c:v>267.3546</c:v>
                </c:pt>
                <c:pt idx="46">
                  <c:v>269.4013</c:v>
                </c:pt>
                <c:pt idx="47">
                  <c:v>273.00854</c:v>
                </c:pt>
                <c:pt idx="48">
                  <c:v>274.46425</c:v>
                </c:pt>
                <c:pt idx="49">
                  <c:v>278.02509999999995</c:v>
                </c:pt>
                <c:pt idx="50">
                  <c:v>286.04886</c:v>
                </c:pt>
                <c:pt idx="51">
                  <c:v>289.4221</c:v>
                </c:pt>
                <c:pt idx="52">
                  <c:v>292.6997</c:v>
                </c:pt>
                <c:pt idx="53">
                  <c:v>297.2864</c:v>
                </c:pt>
                <c:pt idx="54">
                  <c:v>299.53346000000005</c:v>
                </c:pt>
                <c:pt idx="55">
                  <c:v>301.17965000000004</c:v>
                </c:pt>
                <c:pt idx="56">
                  <c:v>303.1045</c:v>
                </c:pt>
                <c:pt idx="57">
                  <c:v>305.09891999999996</c:v>
                </c:pt>
                <c:pt idx="58">
                  <c:v>306.24728999999996</c:v>
                </c:pt>
              </c:numCache>
            </c:numRef>
          </c:yVal>
          <c:smooth val="1"/>
        </c:ser>
        <c:axId val="26917323"/>
        <c:axId val="40929316"/>
      </c:scatterChart>
      <c:valAx>
        <c:axId val="26917323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FAO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29316"/>
        <c:crosses val="autoZero"/>
        <c:crossBetween val="midCat"/>
        <c:dispUnits/>
      </c:valAx>
      <c:valAx>
        <c:axId val="40929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173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Irrigated Area Per Thousand People, 1950-2008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175"/>
          <c:w val="0.92325"/>
          <c:h val="0.8125"/>
        </c:manualLayout>
      </c:layout>
      <c:scatterChart>
        <c:scatterStyle val="smoothMarker"/>
        <c:varyColors val="0"/>
        <c:ser>
          <c:idx val="1"/>
          <c:order val="0"/>
          <c:tx>
            <c:v>Irrigated Area per Thousand People, 1950-2008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Irrigated Area'!$A$6:$A$64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Irrigated Area'!$C$6:$C$64</c:f>
              <c:numCache>
                <c:ptCount val="59"/>
                <c:pt idx="0">
                  <c:v>37.16375695535526</c:v>
                </c:pt>
                <c:pt idx="1">
                  <c:v>38.073086033479484</c:v>
                </c:pt>
                <c:pt idx="2">
                  <c:v>38.953877540662454</c:v>
                </c:pt>
                <c:pt idx="3">
                  <c:v>39.80214185876475</c:v>
                </c:pt>
                <c:pt idx="4">
                  <c:v>40.61413220170312</c:v>
                </c:pt>
                <c:pt idx="5">
                  <c:v>41.38646304263016</c:v>
                </c:pt>
                <c:pt idx="6">
                  <c:v>42.11611838446319</c:v>
                </c:pt>
                <c:pt idx="7">
                  <c:v>42.8005864897746</c:v>
                </c:pt>
                <c:pt idx="8">
                  <c:v>43.437864551426024</c:v>
                </c:pt>
                <c:pt idx="9">
                  <c:v>44.02658533499843</c:v>
                </c:pt>
                <c:pt idx="10">
                  <c:v>44.566039122423106</c:v>
                </c:pt>
                <c:pt idx="11">
                  <c:v>45.130980561703694</c:v>
                </c:pt>
                <c:pt idx="12">
                  <c:v>45.12518126175375</c:v>
                </c:pt>
                <c:pt idx="13">
                  <c:v>45.08670014796142</c:v>
                </c:pt>
                <c:pt idx="14">
                  <c:v>45.00820285014596</c:v>
                </c:pt>
                <c:pt idx="15">
                  <c:v>45.0104602196496</c:v>
                </c:pt>
                <c:pt idx="16">
                  <c:v>45.09462508122845</c:v>
                </c:pt>
                <c:pt idx="17">
                  <c:v>45.06508661495407</c:v>
                </c:pt>
                <c:pt idx="18">
                  <c:v>45.13455849182175</c:v>
                </c:pt>
                <c:pt idx="19">
                  <c:v>45.38671177000619</c:v>
                </c:pt>
                <c:pt idx="20">
                  <c:v>45.55511632960974</c:v>
                </c:pt>
                <c:pt idx="21">
                  <c:v>45.65778443495985</c:v>
                </c:pt>
                <c:pt idx="22">
                  <c:v>45.71868569241247</c:v>
                </c:pt>
                <c:pt idx="23">
                  <c:v>46.1397228046847</c:v>
                </c:pt>
                <c:pt idx="24">
                  <c:v>46.14601511047869</c:v>
                </c:pt>
                <c:pt idx="25">
                  <c:v>46.3792902647097</c:v>
                </c:pt>
                <c:pt idx="26">
                  <c:v>46.557104514730156</c:v>
                </c:pt>
                <c:pt idx="27">
                  <c:v>46.5347597545532</c:v>
                </c:pt>
                <c:pt idx="28">
                  <c:v>47.583619872458776</c:v>
                </c:pt>
                <c:pt idx="29">
                  <c:v>47.55602633867994</c:v>
                </c:pt>
                <c:pt idx="30">
                  <c:v>47.21013050045644</c:v>
                </c:pt>
                <c:pt idx="31">
                  <c:v>47.10385015912887</c:v>
                </c:pt>
                <c:pt idx="32">
                  <c:v>46.906216765214246</c:v>
                </c:pt>
                <c:pt idx="33">
                  <c:v>46.78589371113149</c:v>
                </c:pt>
                <c:pt idx="34">
                  <c:v>46.84149990527188</c:v>
                </c:pt>
                <c:pt idx="35">
                  <c:v>46.524681882702225</c:v>
                </c:pt>
                <c:pt idx="36">
                  <c:v>46.17290727133532</c:v>
                </c:pt>
                <c:pt idx="37">
                  <c:v>45.71073771010775</c:v>
                </c:pt>
                <c:pt idx="38">
                  <c:v>45.47248922920081</c:v>
                </c:pt>
                <c:pt idx="39">
                  <c:v>45.99880162144425</c:v>
                </c:pt>
                <c:pt idx="40">
                  <c:v>46.438035918292044</c:v>
                </c:pt>
                <c:pt idx="41">
                  <c:v>46.34228211008961</c:v>
                </c:pt>
                <c:pt idx="42">
                  <c:v>47.03892904533622</c:v>
                </c:pt>
                <c:pt idx="43">
                  <c:v>46.885075974855916</c:v>
                </c:pt>
                <c:pt idx="44">
                  <c:v>46.754596767304264</c:v>
                </c:pt>
                <c:pt idx="45">
                  <c:v>46.79698649045794</c:v>
                </c:pt>
                <c:pt idx="46">
                  <c:v>46.49007655639621</c:v>
                </c:pt>
                <c:pt idx="47">
                  <c:v>46.464057941761084</c:v>
                </c:pt>
                <c:pt idx="48">
                  <c:v>46.08264155593919</c:v>
                </c:pt>
                <c:pt idx="49">
                  <c:v>46.0631568274098</c:v>
                </c:pt>
                <c:pt idx="50">
                  <c:v>46.775420019763324</c:v>
                </c:pt>
                <c:pt idx="51">
                  <c:v>46.7195199395114</c:v>
                </c:pt>
                <c:pt idx="52">
                  <c:v>46.65055969572392</c:v>
                </c:pt>
                <c:pt idx="53">
                  <c:v>46.78980203215219</c:v>
                </c:pt>
                <c:pt idx="54">
                  <c:v>46.56217695754596</c:v>
                </c:pt>
                <c:pt idx="55">
                  <c:v>46.24798611115377</c:v>
                </c:pt>
                <c:pt idx="56">
                  <c:v>45.98381138998002</c:v>
                </c:pt>
                <c:pt idx="57">
                  <c:v>45.73647452532311</c:v>
                </c:pt>
                <c:pt idx="58">
                  <c:v>45.36955216115051</c:v>
                </c:pt>
              </c:numCache>
            </c:numRef>
          </c:yVal>
          <c:smooth val="1"/>
        </c:ser>
        <c:axId val="32819525"/>
        <c:axId val="26940270"/>
      </c:scatterChart>
      <c:valAx>
        <c:axId val="32819525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FAO; UNPop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40270"/>
        <c:crosses val="autoZero"/>
        <c:crossBetween val="midCat"/>
        <c:dispUnits/>
      </c:valAx>
      <c:valAx>
        <c:axId val="26940270"/>
        <c:scaling>
          <c:orientation val="minMax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Hectares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195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0.94275</cdr:x>
      <cdr:y>0.13925</cdr:y>
    </cdr:from>
    <cdr:to>
      <cdr:x>0.972</cdr:x>
      <cdr:y>0.8755</cdr:y>
    </cdr:to>
    <cdr:sp>
      <cdr:nvSpPr>
        <cdr:cNvPr id="1" name="Text Box 2"/>
        <cdr:cNvSpPr txBox="1">
          <a:spLocks noChangeArrowheads="1"/>
        </cdr:cNvSpPr>
      </cdr:nvSpPr>
      <cdr:spPr>
        <a:xfrm>
          <a:off x="5591175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0.5725</cdr:x>
      <cdr:y>0.284</cdr:y>
    </cdr:from>
    <cdr:to>
      <cdr:x>0.7</cdr:x>
      <cdr:y>0.32825</cdr:y>
    </cdr:to>
    <cdr:sp>
      <cdr:nvSpPr>
        <cdr:cNvPr id="2" name="Text Box 3"/>
        <cdr:cNvSpPr txBox="1">
          <a:spLocks noChangeArrowheads="1"/>
        </cdr:cNvSpPr>
      </cdr:nvSpPr>
      <cdr:spPr>
        <a:xfrm>
          <a:off x="3390900" y="1419225"/>
          <a:ext cx="752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Production</a:t>
          </a:r>
        </a:p>
      </cdr:txBody>
    </cdr:sp>
  </cdr:relSizeAnchor>
  <cdr:relSizeAnchor xmlns:cdr="http://schemas.openxmlformats.org/drawingml/2006/chartDrawing">
    <cdr:from>
      <cdr:x>0.7845</cdr:x>
      <cdr:y>0.4445</cdr:y>
    </cdr:from>
    <cdr:to>
      <cdr:x>0.93175</cdr:x>
      <cdr:y>0.51</cdr:y>
    </cdr:to>
    <cdr:sp>
      <cdr:nvSpPr>
        <cdr:cNvPr id="3" name="Text Box 4"/>
        <cdr:cNvSpPr txBox="1">
          <a:spLocks noChangeArrowheads="1"/>
        </cdr:cNvSpPr>
      </cdr:nvSpPr>
      <cdr:spPr>
        <a:xfrm>
          <a:off x="4648200" y="2228850"/>
          <a:ext cx="8763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Consumption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0.1295</cdr:y>
    </cdr:from>
    <cdr:to>
      <cdr:x>0.995</cdr:x>
      <cdr:y>0.866</cdr:y>
    </cdr:to>
    <cdr:sp>
      <cdr:nvSpPr>
        <cdr:cNvPr id="1" name="Text Box 1"/>
        <cdr:cNvSpPr txBox="1">
          <a:spLocks noChangeArrowheads="1"/>
        </cdr:cNvSpPr>
      </cdr:nvSpPr>
      <cdr:spPr>
        <a:xfrm>
          <a:off x="5724525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0.1295</cdr:y>
    </cdr:from>
    <cdr:to>
      <cdr:x>0.99325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0.1295</cdr:y>
    </cdr:from>
    <cdr:to>
      <cdr:x>0.99325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0.05875</cdr:x>
      <cdr:y>0.853</cdr:y>
    </cdr:from>
    <cdr:to>
      <cdr:x>0.09125</cdr:x>
      <cdr:y>0.88975</cdr:y>
    </cdr:to>
    <cdr:sp>
      <cdr:nvSpPr>
        <cdr:cNvPr id="2" name="Rectangle 2"/>
        <cdr:cNvSpPr>
          <a:spLocks/>
        </cdr:cNvSpPr>
      </cdr:nvSpPr>
      <cdr:spPr>
        <a:xfrm>
          <a:off x="342900" y="427672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0.09125</cdr:x>
      <cdr:y>0.81075</cdr:y>
    </cdr:from>
    <cdr:to>
      <cdr:x>0.11725</cdr:x>
      <cdr:y>0.82225</cdr:y>
    </cdr:to>
    <cdr:sp>
      <cdr:nvSpPr>
        <cdr:cNvPr id="3" name="Line 3"/>
        <cdr:cNvSpPr>
          <a:spLocks/>
        </cdr:cNvSpPr>
      </cdr:nvSpPr>
      <cdr:spPr>
        <a:xfrm flipV="1">
          <a:off x="533400" y="406717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0.09125</cdr:x>
      <cdr:y>0.82975</cdr:y>
    </cdr:from>
    <cdr:to>
      <cdr:x>0.11725</cdr:x>
      <cdr:y>0.84125</cdr:y>
    </cdr:to>
    <cdr:sp>
      <cdr:nvSpPr>
        <cdr:cNvPr id="4" name="Line 4"/>
        <cdr:cNvSpPr>
          <a:spLocks/>
        </cdr:cNvSpPr>
      </cdr:nvSpPr>
      <cdr:spPr>
        <a:xfrm flipV="1">
          <a:off x="533400" y="416242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0.96275</cdr:x>
      <cdr:y>0.13375</cdr:y>
    </cdr:from>
    <cdr:to>
      <cdr:x>0.99175</cdr:x>
      <cdr:y>0.8705</cdr:y>
    </cdr:to>
    <cdr:sp>
      <cdr:nvSpPr>
        <cdr:cNvPr id="1" name="Text Box 1"/>
        <cdr:cNvSpPr txBox="1">
          <a:spLocks noChangeArrowheads="1"/>
        </cdr:cNvSpPr>
      </cdr:nvSpPr>
      <cdr:spPr>
        <a:xfrm>
          <a:off x="570547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0.92475</cdr:x>
      <cdr:y>0.1395</cdr:y>
    </cdr:from>
    <cdr:to>
      <cdr:x>0.954</cdr:x>
      <cdr:y>0.876</cdr:y>
    </cdr:to>
    <cdr:sp>
      <cdr:nvSpPr>
        <cdr:cNvPr id="1" name="Text Box 1"/>
        <cdr:cNvSpPr txBox="1">
          <a:spLocks noChangeArrowheads="1"/>
        </cdr:cNvSpPr>
      </cdr:nvSpPr>
      <cdr:spPr>
        <a:xfrm>
          <a:off x="548640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0.63975</cdr:x>
      <cdr:y>0.23375</cdr:y>
    </cdr:from>
    <cdr:to>
      <cdr:x>0.793</cdr:x>
      <cdr:y>0.29175</cdr:y>
    </cdr:to>
    <cdr:sp>
      <cdr:nvSpPr>
        <cdr:cNvPr id="2" name="Text Box 2"/>
        <cdr:cNvSpPr txBox="1">
          <a:spLocks noChangeArrowheads="1"/>
        </cdr:cNvSpPr>
      </cdr:nvSpPr>
      <cdr:spPr>
        <a:xfrm>
          <a:off x="3790950" y="1171575"/>
          <a:ext cx="9048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0.75575</cdr:x>
      <cdr:y>0.668</cdr:y>
    </cdr:from>
    <cdr:to>
      <cdr:x>0.874</cdr:x>
      <cdr:y>0.72675</cdr:y>
    </cdr:to>
    <cdr:sp>
      <cdr:nvSpPr>
        <cdr:cNvPr id="3" name="Text Box 3"/>
        <cdr:cNvSpPr txBox="1">
          <a:spLocks noChangeArrowheads="1"/>
        </cdr:cNvSpPr>
      </cdr:nvSpPr>
      <cdr:spPr>
        <a:xfrm>
          <a:off x="4476750" y="3352800"/>
          <a:ext cx="7048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Production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0.1335</cdr:y>
    </cdr:from>
    <cdr:to>
      <cdr:x>0.9915</cdr:x>
      <cdr:y>0.8705</cdr:y>
    </cdr:to>
    <cdr:sp>
      <cdr:nvSpPr>
        <cdr:cNvPr id="1" name="Text Box 1"/>
        <cdr:cNvSpPr txBox="1">
          <a:spLocks noChangeArrowheads="1"/>
        </cdr:cNvSpPr>
      </cdr:nvSpPr>
      <cdr:spPr>
        <a:xfrm>
          <a:off x="570547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0.94925</cdr:x>
      <cdr:y>0.13725</cdr:y>
    </cdr:from>
    <cdr:to>
      <cdr:x>0.9785</cdr:x>
      <cdr:y>0.8735</cdr:y>
    </cdr:to>
    <cdr:sp>
      <cdr:nvSpPr>
        <cdr:cNvPr id="1" name="Text Box 1"/>
        <cdr:cNvSpPr txBox="1">
          <a:spLocks noChangeArrowheads="1"/>
        </cdr:cNvSpPr>
      </cdr:nvSpPr>
      <cdr:spPr>
        <a:xfrm>
          <a:off x="56292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0.66525</cdr:x>
      <cdr:y>0.2105</cdr:y>
    </cdr:from>
    <cdr:to>
      <cdr:x>0.8205</cdr:x>
      <cdr:y>0.26675</cdr:y>
    </cdr:to>
    <cdr:sp>
      <cdr:nvSpPr>
        <cdr:cNvPr id="2" name="Text Box 2"/>
        <cdr:cNvSpPr txBox="1">
          <a:spLocks noChangeArrowheads="1"/>
        </cdr:cNvSpPr>
      </cdr:nvSpPr>
      <cdr:spPr>
        <a:xfrm>
          <a:off x="3943350" y="1047750"/>
          <a:ext cx="923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0.8045</cdr:x>
      <cdr:y>0.658</cdr:y>
    </cdr:from>
    <cdr:to>
      <cdr:x>0.92825</cdr:x>
      <cdr:y>0.706</cdr:y>
    </cdr:to>
    <cdr:sp>
      <cdr:nvSpPr>
        <cdr:cNvPr id="3" name="Text Box 3"/>
        <cdr:cNvSpPr txBox="1">
          <a:spLocks noChangeArrowheads="1"/>
        </cdr:cNvSpPr>
      </cdr:nvSpPr>
      <cdr:spPr>
        <a:xfrm>
          <a:off x="4772025" y="3295650"/>
          <a:ext cx="7334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7.421875" style="2" customWidth="1"/>
    <col min="2" max="2" width="56.00390625" style="2" customWidth="1"/>
    <col min="3" max="16384" width="9.140625" style="2" customWidth="1"/>
  </cols>
  <sheetData>
    <row r="1" ht="12.75">
      <c r="A1" s="1" t="s">
        <v>81</v>
      </c>
    </row>
    <row r="2" ht="12.75">
      <c r="A2" s="3"/>
    </row>
    <row r="3" ht="12.75">
      <c r="A3" s="3" t="s">
        <v>0</v>
      </c>
    </row>
    <row r="4" ht="12.75">
      <c r="A4" s="4" t="s">
        <v>65</v>
      </c>
    </row>
    <row r="5" ht="12.75">
      <c r="A5" s="4" t="s">
        <v>75</v>
      </c>
    </row>
    <row r="6" ht="12.75">
      <c r="A6" s="3" t="s">
        <v>7</v>
      </c>
    </row>
    <row r="7" ht="12.75">
      <c r="A7" s="4" t="s">
        <v>66</v>
      </c>
    </row>
    <row r="8" ht="12.75">
      <c r="A8" s="4" t="s">
        <v>76</v>
      </c>
    </row>
    <row r="9" ht="12.75">
      <c r="A9" s="3" t="s">
        <v>10</v>
      </c>
    </row>
    <row r="10" ht="12.75">
      <c r="A10" s="4" t="s">
        <v>67</v>
      </c>
    </row>
    <row r="11" ht="12.75">
      <c r="A11" s="4" t="s">
        <v>77</v>
      </c>
    </row>
    <row r="12" ht="12.75">
      <c r="A12" s="3" t="s">
        <v>15</v>
      </c>
    </row>
    <row r="13" ht="12.75">
      <c r="A13" s="4" t="s">
        <v>68</v>
      </c>
    </row>
    <row r="14" ht="12.75">
      <c r="A14" s="4" t="s">
        <v>69</v>
      </c>
    </row>
    <row r="15" ht="12.75">
      <c r="A15" s="5" t="s">
        <v>72</v>
      </c>
    </row>
    <row r="16" ht="12.75">
      <c r="A16" s="3" t="s">
        <v>58</v>
      </c>
    </row>
    <row r="17" ht="12.75">
      <c r="A17" s="4"/>
    </row>
    <row r="18" spans="1:2" ht="12.75">
      <c r="A18" s="4"/>
      <c r="B18" s="6"/>
    </row>
    <row r="19" ht="12.75">
      <c r="A19" s="4" t="s">
        <v>63</v>
      </c>
    </row>
    <row r="20" ht="12.75">
      <c r="A20" s="7" t="s">
        <v>70</v>
      </c>
    </row>
    <row r="21" ht="12.75">
      <c r="A21" s="4"/>
    </row>
    <row r="22" ht="51">
      <c r="A22" s="8" t="s">
        <v>64</v>
      </c>
    </row>
    <row r="24" spans="1:2" ht="12.75">
      <c r="A24" s="9"/>
      <c r="B24" s="1"/>
    </row>
    <row r="27" ht="12.75">
      <c r="A27" s="10"/>
    </row>
    <row r="28" ht="12.75">
      <c r="A28" s="10"/>
    </row>
    <row r="30" ht="12.75">
      <c r="A30" s="10"/>
    </row>
    <row r="32" ht="12.75">
      <c r="A32" s="10"/>
    </row>
  </sheetData>
  <sheetProtection/>
  <hyperlinks>
    <hyperlink ref="A3" location="'Saudi Wheat'!A1" display="Wheat Production, Consumption, and Imports in Saudi Arabia, 1960-2010"/>
    <hyperlink ref="A6" location="'Yemen Grain'!A1" display="Grain Production, Consumption, and Imports in Yemen, 1962-2010"/>
    <hyperlink ref="A9" location="'Arab Middle East Grain'!A1" display="Grain Production, Consumption, and Imports in the Arab Middle East and Israel, 1962-2010"/>
    <hyperlink ref="A12" location="'World Irrigated Area'!A1" display="World Irrigated Area and Irrigated Area Per Thousand People, 1950-2008"/>
    <hyperlink ref="A15" location="'US Irrigated Area 1964-2007'!A1" display="Irrigated Area in the United States, 1964-2007"/>
    <hyperlink ref="A16" location="'Countries Overpumping 2010'!A1" display="Countries Overpumping Aquifers in 2010"/>
    <hyperlink ref="A20" r:id="rId1" display="http://www.earth-policy.org/books/wote/wote_data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12.00390625" style="12" customWidth="1"/>
    <col min="3" max="3" width="13.28125" style="12" customWidth="1"/>
    <col min="4" max="4" width="12.28125" style="12" customWidth="1"/>
    <col min="5" max="16384" width="9.140625" style="2" customWidth="1"/>
  </cols>
  <sheetData>
    <row r="1" ht="12.75">
      <c r="A1" s="11" t="s">
        <v>0</v>
      </c>
    </row>
    <row r="3" spans="1:4" ht="12.75">
      <c r="A3" s="13" t="s">
        <v>1</v>
      </c>
      <c r="B3" s="14" t="s">
        <v>2</v>
      </c>
      <c r="C3" s="14" t="s">
        <v>3</v>
      </c>
      <c r="D3" s="14" t="s">
        <v>4</v>
      </c>
    </row>
    <row r="4" spans="2:4" ht="12.75">
      <c r="B4" s="51" t="s">
        <v>5</v>
      </c>
      <c r="C4" s="51"/>
      <c r="D4" s="51"/>
    </row>
    <row r="6" spans="1:4" ht="12.75">
      <c r="A6" s="15">
        <v>1960</v>
      </c>
      <c r="B6" s="2">
        <v>125</v>
      </c>
      <c r="C6" s="2">
        <v>264</v>
      </c>
      <c r="D6" s="2">
        <v>139</v>
      </c>
    </row>
    <row r="7" spans="1:4" ht="12.75">
      <c r="A7" s="15">
        <v>1961</v>
      </c>
      <c r="B7" s="2">
        <v>127</v>
      </c>
      <c r="C7" s="2">
        <v>238</v>
      </c>
      <c r="D7" s="2">
        <v>111</v>
      </c>
    </row>
    <row r="8" spans="1:4" ht="12.75">
      <c r="A8" s="15">
        <v>1962</v>
      </c>
      <c r="B8" s="2">
        <v>135</v>
      </c>
      <c r="C8" s="2">
        <v>293</v>
      </c>
      <c r="D8" s="2">
        <v>158</v>
      </c>
    </row>
    <row r="9" spans="1:4" ht="12.75">
      <c r="A9" s="15">
        <v>1963</v>
      </c>
      <c r="B9" s="2">
        <v>135</v>
      </c>
      <c r="C9" s="2">
        <v>282</v>
      </c>
      <c r="D9" s="2">
        <v>147</v>
      </c>
    </row>
    <row r="10" spans="1:4" ht="12.75">
      <c r="A10" s="15">
        <v>1964</v>
      </c>
      <c r="B10" s="2">
        <v>125</v>
      </c>
      <c r="C10" s="2">
        <v>315</v>
      </c>
      <c r="D10" s="2">
        <v>190</v>
      </c>
    </row>
    <row r="11" spans="1:4" ht="12.75">
      <c r="A11" s="15">
        <v>1965</v>
      </c>
      <c r="B11" s="2">
        <v>148</v>
      </c>
      <c r="C11" s="2">
        <v>348</v>
      </c>
      <c r="D11" s="2">
        <v>200</v>
      </c>
    </row>
    <row r="12" spans="1:4" ht="12.75">
      <c r="A12" s="15">
        <v>1966</v>
      </c>
      <c r="B12" s="2">
        <v>149</v>
      </c>
      <c r="C12" s="2">
        <v>389</v>
      </c>
      <c r="D12" s="2">
        <v>240</v>
      </c>
    </row>
    <row r="13" spans="1:4" ht="12.75">
      <c r="A13" s="15">
        <v>1967</v>
      </c>
      <c r="B13" s="2">
        <v>150</v>
      </c>
      <c r="C13" s="2">
        <v>332</v>
      </c>
      <c r="D13" s="2">
        <v>182</v>
      </c>
    </row>
    <row r="14" spans="1:4" ht="12.75">
      <c r="A14" s="15">
        <v>1968</v>
      </c>
      <c r="B14" s="2">
        <v>130</v>
      </c>
      <c r="C14" s="2">
        <v>270</v>
      </c>
      <c r="D14" s="2">
        <v>140</v>
      </c>
    </row>
    <row r="15" spans="1:4" ht="12.75">
      <c r="A15" s="15">
        <v>1969</v>
      </c>
      <c r="B15" s="2">
        <v>150</v>
      </c>
      <c r="C15" s="2">
        <v>440</v>
      </c>
      <c r="D15" s="2">
        <v>290</v>
      </c>
    </row>
    <row r="16" spans="1:4" ht="12.75">
      <c r="A16" s="15">
        <v>1970</v>
      </c>
      <c r="B16" s="2">
        <v>135</v>
      </c>
      <c r="C16" s="2">
        <v>498</v>
      </c>
      <c r="D16" s="2">
        <v>363</v>
      </c>
    </row>
    <row r="17" spans="1:4" ht="12.75">
      <c r="A17" s="15">
        <v>1971</v>
      </c>
      <c r="B17" s="2">
        <v>72</v>
      </c>
      <c r="C17" s="2">
        <v>366</v>
      </c>
      <c r="D17" s="2">
        <v>294</v>
      </c>
    </row>
    <row r="18" spans="1:4" ht="12.75">
      <c r="A18" s="15">
        <v>1972</v>
      </c>
      <c r="B18" s="2">
        <v>39</v>
      </c>
      <c r="C18" s="2">
        <v>386</v>
      </c>
      <c r="D18" s="2">
        <v>347</v>
      </c>
    </row>
    <row r="19" spans="1:4" ht="12.75">
      <c r="A19" s="15">
        <v>1973</v>
      </c>
      <c r="B19" s="2">
        <v>63</v>
      </c>
      <c r="C19" s="2">
        <v>414</v>
      </c>
      <c r="D19" s="2">
        <v>351</v>
      </c>
    </row>
    <row r="20" spans="1:4" ht="12.75">
      <c r="A20" s="15">
        <v>1974</v>
      </c>
      <c r="B20" s="2">
        <v>90</v>
      </c>
      <c r="C20" s="2">
        <v>621</v>
      </c>
      <c r="D20" s="2">
        <v>531</v>
      </c>
    </row>
    <row r="21" spans="1:4" ht="12.75">
      <c r="A21" s="15">
        <v>1975</v>
      </c>
      <c r="B21" s="2">
        <v>193</v>
      </c>
      <c r="C21" s="2">
        <v>691</v>
      </c>
      <c r="D21" s="2">
        <v>598</v>
      </c>
    </row>
    <row r="22" spans="1:4" ht="12.75">
      <c r="A22" s="15">
        <v>1976</v>
      </c>
      <c r="B22" s="2">
        <v>205</v>
      </c>
      <c r="C22" s="2">
        <v>672</v>
      </c>
      <c r="D22" s="2">
        <v>467</v>
      </c>
    </row>
    <row r="23" spans="1:4" ht="12.75">
      <c r="A23" s="15">
        <v>1977</v>
      </c>
      <c r="B23" s="2">
        <v>150</v>
      </c>
      <c r="C23" s="2">
        <v>716</v>
      </c>
      <c r="D23" s="2">
        <v>767</v>
      </c>
    </row>
    <row r="24" spans="1:4" ht="12.75">
      <c r="A24" s="15">
        <v>1978</v>
      </c>
      <c r="B24" s="2">
        <v>175</v>
      </c>
      <c r="C24" s="2">
        <v>772</v>
      </c>
      <c r="D24" s="2">
        <v>599</v>
      </c>
    </row>
    <row r="25" spans="1:9" ht="12.75">
      <c r="A25" s="15">
        <v>1979</v>
      </c>
      <c r="B25" s="2">
        <v>150</v>
      </c>
      <c r="C25" s="2">
        <v>841</v>
      </c>
      <c r="D25" s="17">
        <v>1293</v>
      </c>
      <c r="I25" s="17"/>
    </row>
    <row r="26" spans="1:4" ht="12.75">
      <c r="A26" s="15">
        <v>1980</v>
      </c>
      <c r="B26" s="2">
        <v>141</v>
      </c>
      <c r="C26" s="2">
        <v>846</v>
      </c>
      <c r="D26" s="2">
        <v>732</v>
      </c>
    </row>
    <row r="27" spans="1:4" ht="12.75">
      <c r="A27" s="15">
        <v>1981</v>
      </c>
      <c r="B27" s="2">
        <v>187</v>
      </c>
      <c r="C27" s="2">
        <v>961</v>
      </c>
      <c r="D27" s="2">
        <v>581</v>
      </c>
    </row>
    <row r="28" spans="1:4" ht="12.75">
      <c r="A28" s="15">
        <v>1982</v>
      </c>
      <c r="B28" s="2">
        <v>412</v>
      </c>
      <c r="C28" s="2">
        <v>988</v>
      </c>
      <c r="D28" s="2">
        <v>686</v>
      </c>
    </row>
    <row r="29" spans="1:10" ht="12.75">
      <c r="A29" s="15">
        <v>1983</v>
      </c>
      <c r="B29" s="2">
        <v>710</v>
      </c>
      <c r="C29" s="17">
        <v>1100</v>
      </c>
      <c r="D29" s="2">
        <v>327</v>
      </c>
      <c r="J29" s="17"/>
    </row>
    <row r="30" spans="1:10" ht="12.75">
      <c r="A30" s="15">
        <v>1984</v>
      </c>
      <c r="B30" s="17">
        <v>1402</v>
      </c>
      <c r="C30" s="17">
        <v>1200</v>
      </c>
      <c r="D30" s="2">
        <v>206</v>
      </c>
      <c r="H30" s="17"/>
      <c r="J30" s="17"/>
    </row>
    <row r="31" spans="1:10" ht="12.75">
      <c r="A31" s="15">
        <v>1985</v>
      </c>
      <c r="B31" s="17">
        <v>2047</v>
      </c>
      <c r="C31" s="17">
        <v>1200</v>
      </c>
      <c r="D31" s="2">
        <v>87</v>
      </c>
      <c r="H31" s="17"/>
      <c r="J31" s="17"/>
    </row>
    <row r="32" spans="1:10" ht="12.75">
      <c r="A32" s="15">
        <v>1986</v>
      </c>
      <c r="B32" s="17">
        <v>2290</v>
      </c>
      <c r="C32" s="17">
        <v>1250</v>
      </c>
      <c r="D32" s="2">
        <v>105</v>
      </c>
      <c r="H32" s="17"/>
      <c r="J32" s="17"/>
    </row>
    <row r="33" spans="1:10" ht="12.75">
      <c r="A33" s="15">
        <v>1987</v>
      </c>
      <c r="B33" s="17">
        <v>2649</v>
      </c>
      <c r="C33" s="17">
        <v>1250</v>
      </c>
      <c r="D33" s="2">
        <v>204</v>
      </c>
      <c r="H33" s="17"/>
      <c r="J33" s="17"/>
    </row>
    <row r="34" spans="1:10" ht="12.75">
      <c r="A34" s="15">
        <v>1988</v>
      </c>
      <c r="B34" s="17">
        <v>3267</v>
      </c>
      <c r="C34" s="17">
        <v>1400</v>
      </c>
      <c r="D34" s="2">
        <v>154</v>
      </c>
      <c r="H34" s="17"/>
      <c r="J34" s="17"/>
    </row>
    <row r="35" spans="1:10" ht="12.75">
      <c r="A35" s="15">
        <v>1989</v>
      </c>
      <c r="B35" s="17">
        <v>3452</v>
      </c>
      <c r="C35" s="17">
        <v>1500</v>
      </c>
      <c r="D35" s="2">
        <v>161</v>
      </c>
      <c r="H35" s="17"/>
      <c r="J35" s="17"/>
    </row>
    <row r="36" spans="1:10" ht="12.75">
      <c r="A36" s="15">
        <v>1990</v>
      </c>
      <c r="B36" s="17">
        <v>3580</v>
      </c>
      <c r="C36" s="17">
        <v>1550</v>
      </c>
      <c r="D36" s="2">
        <v>184</v>
      </c>
      <c r="H36" s="17"/>
      <c r="J36" s="17"/>
    </row>
    <row r="37" spans="1:10" ht="12.75">
      <c r="A37" s="15">
        <v>1991</v>
      </c>
      <c r="B37" s="17">
        <v>4035</v>
      </c>
      <c r="C37" s="17">
        <v>1625</v>
      </c>
      <c r="D37" s="2">
        <v>329</v>
      </c>
      <c r="H37" s="17"/>
      <c r="J37" s="17"/>
    </row>
    <row r="38" spans="1:10" ht="12.75">
      <c r="A38" s="15">
        <v>1992</v>
      </c>
      <c r="B38" s="17">
        <v>4124</v>
      </c>
      <c r="C38" s="17">
        <v>1725</v>
      </c>
      <c r="D38" s="2">
        <v>222</v>
      </c>
      <c r="H38" s="17"/>
      <c r="J38" s="17"/>
    </row>
    <row r="39" spans="1:10" ht="12.75">
      <c r="A39" s="15">
        <v>1993</v>
      </c>
      <c r="B39" s="17">
        <v>3430</v>
      </c>
      <c r="C39" s="17">
        <v>1850</v>
      </c>
      <c r="D39" s="2">
        <v>71</v>
      </c>
      <c r="H39" s="17"/>
      <c r="J39" s="17"/>
    </row>
    <row r="40" spans="1:10" ht="12.75">
      <c r="A40" s="15">
        <v>1994</v>
      </c>
      <c r="B40" s="17">
        <v>2646</v>
      </c>
      <c r="C40" s="17">
        <v>1900</v>
      </c>
      <c r="D40" s="2">
        <v>46</v>
      </c>
      <c r="H40" s="17"/>
      <c r="J40" s="17"/>
    </row>
    <row r="41" spans="1:10" ht="12.75">
      <c r="A41" s="15">
        <v>1995</v>
      </c>
      <c r="B41" s="17">
        <v>1648</v>
      </c>
      <c r="C41" s="17">
        <v>1900</v>
      </c>
      <c r="D41" s="2">
        <v>67</v>
      </c>
      <c r="H41" s="17"/>
      <c r="J41" s="17"/>
    </row>
    <row r="42" spans="1:10" ht="12.75">
      <c r="A42" s="15">
        <v>1996</v>
      </c>
      <c r="B42" s="17">
        <v>1200</v>
      </c>
      <c r="C42" s="17">
        <v>1900</v>
      </c>
      <c r="D42" s="2">
        <v>68</v>
      </c>
      <c r="H42" s="17"/>
      <c r="J42" s="17"/>
    </row>
    <row r="43" spans="1:10" ht="12.75">
      <c r="A43" s="15">
        <v>1997</v>
      </c>
      <c r="B43" s="17">
        <v>1795</v>
      </c>
      <c r="C43" s="17">
        <v>2000</v>
      </c>
      <c r="D43" s="2">
        <v>110</v>
      </c>
      <c r="H43" s="17"/>
      <c r="J43" s="17"/>
    </row>
    <row r="44" spans="1:10" ht="12.75">
      <c r="A44" s="15">
        <v>1998</v>
      </c>
      <c r="B44" s="17">
        <v>1734</v>
      </c>
      <c r="C44" s="17">
        <v>1850</v>
      </c>
      <c r="D44" s="2">
        <v>33</v>
      </c>
      <c r="H44" s="17"/>
      <c r="J44" s="17"/>
    </row>
    <row r="45" spans="1:10" ht="12.75">
      <c r="A45" s="15">
        <v>1999</v>
      </c>
      <c r="B45" s="17">
        <v>2046</v>
      </c>
      <c r="C45" s="17">
        <v>1850</v>
      </c>
      <c r="D45" s="2">
        <v>41</v>
      </c>
      <c r="H45" s="17"/>
      <c r="J45" s="17"/>
    </row>
    <row r="46" spans="1:10" ht="12.75">
      <c r="A46" s="15">
        <v>2000</v>
      </c>
      <c r="B46" s="17">
        <v>1788</v>
      </c>
      <c r="C46" s="17">
        <v>1950</v>
      </c>
      <c r="D46" s="2">
        <v>25</v>
      </c>
      <c r="H46" s="17"/>
      <c r="J46" s="17"/>
    </row>
    <row r="47" spans="1:10" ht="12.75">
      <c r="A47" s="15">
        <v>2001</v>
      </c>
      <c r="B47" s="17">
        <v>2082</v>
      </c>
      <c r="C47" s="17">
        <v>2050</v>
      </c>
      <c r="D47" s="2">
        <v>101</v>
      </c>
      <c r="H47" s="17"/>
      <c r="J47" s="17"/>
    </row>
    <row r="48" spans="1:10" ht="12.75">
      <c r="A48" s="15">
        <v>2002</v>
      </c>
      <c r="B48" s="17">
        <v>2436</v>
      </c>
      <c r="C48" s="17">
        <v>2150</v>
      </c>
      <c r="D48" s="2">
        <v>161</v>
      </c>
      <c r="H48" s="17"/>
      <c r="J48" s="17"/>
    </row>
    <row r="49" spans="1:10" ht="12.75">
      <c r="A49" s="15">
        <v>2003</v>
      </c>
      <c r="B49" s="17">
        <v>2524</v>
      </c>
      <c r="C49" s="17">
        <v>2250</v>
      </c>
      <c r="D49" s="2">
        <v>26</v>
      </c>
      <c r="H49" s="17"/>
      <c r="J49" s="17"/>
    </row>
    <row r="50" spans="1:10" ht="12.75">
      <c r="A50" s="15">
        <v>2004</v>
      </c>
      <c r="B50" s="17">
        <v>2776</v>
      </c>
      <c r="C50" s="17">
        <v>2350</v>
      </c>
      <c r="D50" s="2">
        <v>50</v>
      </c>
      <c r="H50" s="17"/>
      <c r="J50" s="17"/>
    </row>
    <row r="51" spans="1:10" ht="12.75">
      <c r="A51" s="15">
        <v>2005</v>
      </c>
      <c r="B51" s="17">
        <v>2648</v>
      </c>
      <c r="C51" s="17">
        <v>2450</v>
      </c>
      <c r="D51" s="2">
        <v>80</v>
      </c>
      <c r="H51" s="17"/>
      <c r="J51" s="17"/>
    </row>
    <row r="52" spans="1:10" ht="12.75">
      <c r="A52" s="15">
        <v>2006</v>
      </c>
      <c r="B52" s="17">
        <v>2630</v>
      </c>
      <c r="C52" s="17">
        <v>2500</v>
      </c>
      <c r="D52" s="2">
        <v>100</v>
      </c>
      <c r="H52" s="17"/>
      <c r="J52" s="17"/>
    </row>
    <row r="53" spans="1:10" ht="12.75">
      <c r="A53" s="15">
        <v>2007</v>
      </c>
      <c r="B53" s="17">
        <v>2556</v>
      </c>
      <c r="C53" s="17">
        <v>2550</v>
      </c>
      <c r="D53" s="2">
        <v>75</v>
      </c>
      <c r="H53" s="17"/>
      <c r="J53" s="17"/>
    </row>
    <row r="54" spans="1:10" ht="12.75">
      <c r="A54" s="15">
        <v>2008</v>
      </c>
      <c r="B54" s="17">
        <v>1720</v>
      </c>
      <c r="C54" s="17">
        <v>2650</v>
      </c>
      <c r="D54" s="17">
        <v>1400</v>
      </c>
      <c r="H54" s="17"/>
      <c r="I54" s="17"/>
      <c r="J54" s="17"/>
    </row>
    <row r="55" spans="1:10" ht="12.75">
      <c r="A55" s="15">
        <v>2009</v>
      </c>
      <c r="B55" s="17">
        <v>1000</v>
      </c>
      <c r="C55" s="17">
        <v>2750</v>
      </c>
      <c r="D55" s="17">
        <v>1910</v>
      </c>
      <c r="H55" s="17"/>
      <c r="I55" s="17"/>
      <c r="J55" s="17"/>
    </row>
    <row r="56" spans="1:10" ht="12.75">
      <c r="A56" s="13">
        <v>2010</v>
      </c>
      <c r="B56" s="18">
        <v>700</v>
      </c>
      <c r="C56" s="19">
        <v>2850</v>
      </c>
      <c r="D56" s="19">
        <v>2000</v>
      </c>
      <c r="I56" s="17"/>
      <c r="J56" s="17"/>
    </row>
    <row r="58" spans="1:8" ht="31.5" customHeight="1">
      <c r="A58" s="53" t="s">
        <v>6</v>
      </c>
      <c r="B58" s="53"/>
      <c r="C58" s="53"/>
      <c r="D58" s="53"/>
      <c r="E58" s="53"/>
      <c r="F58" s="53"/>
      <c r="G58" s="20"/>
      <c r="H58" s="20"/>
    </row>
    <row r="60" spans="1:6" ht="55.5" customHeight="1">
      <c r="A60" s="52" t="s">
        <v>8</v>
      </c>
      <c r="B60" s="52"/>
      <c r="C60" s="52"/>
      <c r="D60" s="52"/>
      <c r="E60" s="52"/>
      <c r="F60" s="52"/>
    </row>
  </sheetData>
  <sheetProtection/>
  <mergeCells count="3">
    <mergeCell ref="B4:D4"/>
    <mergeCell ref="A60:F60"/>
    <mergeCell ref="A58:F58"/>
  </mergeCells>
  <printOptions/>
  <pageMargins left="0.75" right="0.75" top="1" bottom="1" header="0.5" footer="0.5"/>
  <pageSetup horizontalDpi="600" verticalDpi="6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12.00390625" style="12" customWidth="1"/>
    <col min="3" max="3" width="13.28125" style="12" customWidth="1"/>
    <col min="4" max="4" width="12.28125" style="12" customWidth="1"/>
    <col min="5" max="16384" width="9.140625" style="2" customWidth="1"/>
  </cols>
  <sheetData>
    <row r="1" ht="12.75">
      <c r="A1" s="11" t="s">
        <v>7</v>
      </c>
    </row>
    <row r="3" spans="1:4" ht="12.75">
      <c r="A3" s="13" t="s">
        <v>1</v>
      </c>
      <c r="B3" s="14" t="s">
        <v>2</v>
      </c>
      <c r="C3" s="14" t="s">
        <v>3</v>
      </c>
      <c r="D3" s="14" t="s">
        <v>4</v>
      </c>
    </row>
    <row r="4" spans="2:4" ht="12.75">
      <c r="B4" s="51" t="s">
        <v>5</v>
      </c>
      <c r="C4" s="51"/>
      <c r="D4" s="51"/>
    </row>
    <row r="6" spans="1:9" ht="12.75">
      <c r="A6" s="15">
        <v>1962</v>
      </c>
      <c r="B6" s="2">
        <v>957</v>
      </c>
      <c r="C6" s="17">
        <v>1020</v>
      </c>
      <c r="D6" s="2">
        <v>93</v>
      </c>
      <c r="I6" s="17"/>
    </row>
    <row r="7" spans="1:9" ht="12.75">
      <c r="A7" s="15">
        <v>1963</v>
      </c>
      <c r="B7" s="2">
        <v>963</v>
      </c>
      <c r="C7" s="17">
        <v>1054</v>
      </c>
      <c r="D7" s="2">
        <v>127</v>
      </c>
      <c r="I7" s="17"/>
    </row>
    <row r="8" spans="1:9" ht="12.75">
      <c r="A8" s="15">
        <v>1964</v>
      </c>
      <c r="B8" s="2">
        <v>973</v>
      </c>
      <c r="C8" s="17">
        <v>1087</v>
      </c>
      <c r="D8" s="2">
        <v>145</v>
      </c>
      <c r="I8" s="17"/>
    </row>
    <row r="9" spans="1:9" ht="12.75">
      <c r="A9" s="15">
        <v>1965</v>
      </c>
      <c r="B9" s="2">
        <v>981</v>
      </c>
      <c r="C9" s="17">
        <v>1119</v>
      </c>
      <c r="D9" s="2">
        <v>170</v>
      </c>
      <c r="I9" s="17"/>
    </row>
    <row r="10" spans="1:9" ht="12.75">
      <c r="A10" s="15">
        <v>1966</v>
      </c>
      <c r="B10" s="2">
        <v>985</v>
      </c>
      <c r="C10" s="17">
        <v>1099</v>
      </c>
      <c r="D10" s="2">
        <v>156</v>
      </c>
      <c r="I10" s="17"/>
    </row>
    <row r="11" spans="1:9" ht="12.75">
      <c r="A11" s="15">
        <v>1967</v>
      </c>
      <c r="B11" s="2">
        <v>991</v>
      </c>
      <c r="C11" s="17">
        <v>1102</v>
      </c>
      <c r="D11" s="2">
        <v>129</v>
      </c>
      <c r="I11" s="17"/>
    </row>
    <row r="12" spans="1:9" ht="12.75">
      <c r="A12" s="15">
        <v>1968</v>
      </c>
      <c r="B12" s="17">
        <v>1017</v>
      </c>
      <c r="C12" s="17">
        <v>1156</v>
      </c>
      <c r="D12" s="2">
        <v>149</v>
      </c>
      <c r="G12" s="17"/>
      <c r="I12" s="17"/>
    </row>
    <row r="13" spans="1:9" ht="12.75">
      <c r="A13" s="15">
        <v>1969</v>
      </c>
      <c r="B13" s="17">
        <v>1020</v>
      </c>
      <c r="C13" s="17">
        <v>1305</v>
      </c>
      <c r="D13" s="2">
        <v>301</v>
      </c>
      <c r="G13" s="17"/>
      <c r="I13" s="17"/>
    </row>
    <row r="14" spans="1:9" ht="12.75">
      <c r="A14" s="15">
        <v>1970</v>
      </c>
      <c r="B14" s="17">
        <v>1026</v>
      </c>
      <c r="C14" s="17">
        <v>1289</v>
      </c>
      <c r="D14" s="2">
        <v>279</v>
      </c>
      <c r="G14" s="17"/>
      <c r="I14" s="17"/>
    </row>
    <row r="15" spans="1:9" ht="12.75">
      <c r="A15" s="15">
        <v>1971</v>
      </c>
      <c r="B15" s="17">
        <v>1216</v>
      </c>
      <c r="C15" s="17">
        <v>1494</v>
      </c>
      <c r="D15" s="2">
        <v>288</v>
      </c>
      <c r="G15" s="17"/>
      <c r="I15" s="17"/>
    </row>
    <row r="16" spans="1:9" ht="12.75">
      <c r="A16" s="15">
        <v>1972</v>
      </c>
      <c r="B16" s="17">
        <v>1342</v>
      </c>
      <c r="C16" s="17">
        <v>1575</v>
      </c>
      <c r="D16" s="2">
        <v>254</v>
      </c>
      <c r="G16" s="17"/>
      <c r="I16" s="17"/>
    </row>
    <row r="17" spans="1:9" ht="12.75">
      <c r="A17" s="15">
        <v>1973</v>
      </c>
      <c r="B17" s="17">
        <v>1210</v>
      </c>
      <c r="C17" s="17">
        <v>1515</v>
      </c>
      <c r="D17" s="2">
        <v>304</v>
      </c>
      <c r="G17" s="17"/>
      <c r="I17" s="17"/>
    </row>
    <row r="18" spans="1:9" ht="12.75">
      <c r="A18" s="15">
        <v>1974</v>
      </c>
      <c r="B18" s="17">
        <v>1187</v>
      </c>
      <c r="C18" s="17">
        <v>1425</v>
      </c>
      <c r="D18" s="2">
        <v>251</v>
      </c>
      <c r="G18" s="17"/>
      <c r="I18" s="17"/>
    </row>
    <row r="19" spans="1:9" ht="12.75">
      <c r="A19" s="15">
        <v>1975</v>
      </c>
      <c r="B19" s="17">
        <v>1998</v>
      </c>
      <c r="C19" s="17">
        <v>2383</v>
      </c>
      <c r="D19" s="2">
        <v>398</v>
      </c>
      <c r="G19" s="17"/>
      <c r="I19" s="17"/>
    </row>
    <row r="20" spans="1:9" ht="12.75">
      <c r="A20" s="15">
        <v>1976</v>
      </c>
      <c r="B20" s="17">
        <v>1158</v>
      </c>
      <c r="C20" s="17">
        <v>1706</v>
      </c>
      <c r="D20" s="2">
        <v>594</v>
      </c>
      <c r="G20" s="17"/>
      <c r="I20" s="17"/>
    </row>
    <row r="21" spans="1:9" ht="12.75">
      <c r="A21" s="15">
        <v>1977</v>
      </c>
      <c r="B21" s="2">
        <v>983</v>
      </c>
      <c r="C21" s="17">
        <v>1465</v>
      </c>
      <c r="D21" s="2">
        <v>493</v>
      </c>
      <c r="I21" s="17"/>
    </row>
    <row r="22" spans="1:9" ht="12.75">
      <c r="A22" s="15">
        <v>1978</v>
      </c>
      <c r="B22" s="2">
        <v>834</v>
      </c>
      <c r="C22" s="17">
        <v>1514</v>
      </c>
      <c r="D22" s="2">
        <v>665</v>
      </c>
      <c r="I22" s="17"/>
    </row>
    <row r="23" spans="1:9" ht="12.75">
      <c r="A23" s="15">
        <v>1979</v>
      </c>
      <c r="B23" s="2">
        <v>894</v>
      </c>
      <c r="C23" s="17">
        <v>1472</v>
      </c>
      <c r="D23" s="2">
        <v>582</v>
      </c>
      <c r="I23" s="17"/>
    </row>
    <row r="24" spans="1:9" ht="12.75">
      <c r="A24" s="15">
        <v>1980</v>
      </c>
      <c r="B24" s="17">
        <v>1009</v>
      </c>
      <c r="C24" s="17">
        <v>1603</v>
      </c>
      <c r="D24" s="2">
        <v>604</v>
      </c>
      <c r="G24" s="17"/>
      <c r="I24" s="17"/>
    </row>
    <row r="25" spans="1:9" ht="12.75">
      <c r="A25" s="15">
        <v>1981</v>
      </c>
      <c r="B25" s="2">
        <v>907</v>
      </c>
      <c r="C25" s="17">
        <v>1550</v>
      </c>
      <c r="D25" s="2">
        <v>653</v>
      </c>
      <c r="I25" s="17"/>
    </row>
    <row r="26" spans="1:9" ht="12.75">
      <c r="A26" s="15">
        <v>1982</v>
      </c>
      <c r="B26" s="2">
        <v>847</v>
      </c>
      <c r="C26" s="17">
        <v>1461</v>
      </c>
      <c r="D26" s="2">
        <v>624</v>
      </c>
      <c r="I26" s="17"/>
    </row>
    <row r="27" spans="1:10" ht="12.75">
      <c r="A27" s="15">
        <v>1983</v>
      </c>
      <c r="B27" s="2">
        <v>432</v>
      </c>
      <c r="C27" s="17">
        <v>1372</v>
      </c>
      <c r="D27" s="2">
        <v>940</v>
      </c>
      <c r="I27" s="17"/>
      <c r="J27" s="17"/>
    </row>
    <row r="28" spans="1:10" ht="12.75">
      <c r="A28" s="15">
        <v>1984</v>
      </c>
      <c r="B28" s="2">
        <v>630</v>
      </c>
      <c r="C28" s="17">
        <v>1724</v>
      </c>
      <c r="D28" s="17">
        <v>1094</v>
      </c>
      <c r="H28" s="17"/>
      <c r="I28" s="17"/>
      <c r="J28" s="17"/>
    </row>
    <row r="29" spans="1:10" ht="12.75">
      <c r="A29" s="15">
        <v>1985</v>
      </c>
      <c r="B29" s="2">
        <v>785</v>
      </c>
      <c r="C29" s="17">
        <v>1702</v>
      </c>
      <c r="D29" s="2">
        <v>917</v>
      </c>
      <c r="I29" s="17"/>
      <c r="J29" s="17"/>
    </row>
    <row r="30" spans="1:10" ht="12.75">
      <c r="A30" s="15">
        <v>1986</v>
      </c>
      <c r="B30" s="2">
        <v>814</v>
      </c>
      <c r="C30" s="17">
        <v>1878</v>
      </c>
      <c r="D30" s="17">
        <v>1064</v>
      </c>
      <c r="H30" s="17"/>
      <c r="I30" s="17"/>
      <c r="J30" s="17"/>
    </row>
    <row r="31" spans="1:10" ht="12.75">
      <c r="A31" s="15">
        <v>1987</v>
      </c>
      <c r="B31" s="2">
        <v>843</v>
      </c>
      <c r="C31" s="17">
        <v>1977</v>
      </c>
      <c r="D31" s="17">
        <v>1134</v>
      </c>
      <c r="H31" s="17"/>
      <c r="I31" s="17"/>
      <c r="J31" s="17"/>
    </row>
    <row r="32" spans="1:10" ht="12.75">
      <c r="A32" s="15">
        <v>1988</v>
      </c>
      <c r="B32" s="2">
        <v>890</v>
      </c>
      <c r="C32" s="17">
        <v>1923</v>
      </c>
      <c r="D32" s="17">
        <v>1033</v>
      </c>
      <c r="H32" s="17"/>
      <c r="I32" s="17"/>
      <c r="J32" s="17"/>
    </row>
    <row r="33" spans="1:10" ht="12.75">
      <c r="A33" s="15">
        <v>1989</v>
      </c>
      <c r="B33" s="2">
        <v>845</v>
      </c>
      <c r="C33" s="17">
        <v>2161</v>
      </c>
      <c r="D33" s="17">
        <v>1316</v>
      </c>
      <c r="H33" s="17"/>
      <c r="I33" s="17"/>
      <c r="J33" s="17"/>
    </row>
    <row r="34" spans="1:10" ht="12.75">
      <c r="A34" s="15">
        <v>1990</v>
      </c>
      <c r="B34" s="2">
        <v>893</v>
      </c>
      <c r="C34" s="17">
        <v>2579</v>
      </c>
      <c r="D34" s="17">
        <v>1686</v>
      </c>
      <c r="H34" s="17"/>
      <c r="I34" s="17"/>
      <c r="J34" s="17"/>
    </row>
    <row r="35" spans="1:10" ht="12.75">
      <c r="A35" s="15">
        <v>1991</v>
      </c>
      <c r="B35" s="2">
        <v>447</v>
      </c>
      <c r="C35" s="17">
        <v>2498</v>
      </c>
      <c r="D35" s="17">
        <v>2051</v>
      </c>
      <c r="H35" s="17"/>
      <c r="I35" s="17"/>
      <c r="J35" s="17"/>
    </row>
    <row r="36" spans="1:10" ht="12.75">
      <c r="A36" s="15">
        <v>1992</v>
      </c>
      <c r="B36" s="2">
        <v>810</v>
      </c>
      <c r="C36" s="17">
        <v>2667</v>
      </c>
      <c r="D36" s="17">
        <v>1857</v>
      </c>
      <c r="H36" s="17"/>
      <c r="I36" s="17"/>
      <c r="J36" s="17"/>
    </row>
    <row r="37" spans="1:10" ht="12.75">
      <c r="A37" s="15">
        <v>1993</v>
      </c>
      <c r="B37" s="2">
        <v>835</v>
      </c>
      <c r="C37" s="17">
        <v>2891</v>
      </c>
      <c r="D37" s="17">
        <v>2056</v>
      </c>
      <c r="H37" s="17"/>
      <c r="I37" s="17"/>
      <c r="J37" s="17"/>
    </row>
    <row r="38" spans="1:10" ht="12.75">
      <c r="A38" s="15">
        <v>1994</v>
      </c>
      <c r="B38" s="2">
        <v>801</v>
      </c>
      <c r="C38" s="17">
        <v>3059</v>
      </c>
      <c r="D38" s="17">
        <v>2258</v>
      </c>
      <c r="H38" s="17"/>
      <c r="I38" s="17"/>
      <c r="J38" s="17"/>
    </row>
    <row r="39" spans="1:10" ht="12.75">
      <c r="A39" s="15">
        <v>1995</v>
      </c>
      <c r="B39" s="2">
        <v>810</v>
      </c>
      <c r="C39" s="17">
        <v>3142</v>
      </c>
      <c r="D39" s="17">
        <v>2332</v>
      </c>
      <c r="H39" s="17"/>
      <c r="I39" s="17"/>
      <c r="J39" s="17"/>
    </row>
    <row r="40" spans="1:10" ht="12.75">
      <c r="A40" s="15">
        <v>1996</v>
      </c>
      <c r="B40" s="2">
        <v>660</v>
      </c>
      <c r="C40" s="17">
        <v>3299</v>
      </c>
      <c r="D40" s="17">
        <v>2639</v>
      </c>
      <c r="H40" s="17"/>
      <c r="I40" s="17"/>
      <c r="J40" s="17"/>
    </row>
    <row r="41" spans="1:10" ht="12.75">
      <c r="A41" s="15">
        <v>1997</v>
      </c>
      <c r="B41" s="2">
        <v>645</v>
      </c>
      <c r="C41" s="17">
        <v>3239</v>
      </c>
      <c r="D41" s="17">
        <v>2594</v>
      </c>
      <c r="H41" s="17"/>
      <c r="I41" s="17"/>
      <c r="J41" s="17"/>
    </row>
    <row r="42" spans="1:10" ht="12.75">
      <c r="A42" s="15">
        <v>1998</v>
      </c>
      <c r="B42" s="2">
        <v>833</v>
      </c>
      <c r="C42" s="17">
        <v>3273</v>
      </c>
      <c r="D42" s="17">
        <v>2440</v>
      </c>
      <c r="H42" s="17"/>
      <c r="I42" s="17"/>
      <c r="J42" s="17"/>
    </row>
    <row r="43" spans="1:10" ht="12.75">
      <c r="A43" s="15">
        <v>1999</v>
      </c>
      <c r="B43" s="2">
        <v>694</v>
      </c>
      <c r="C43" s="17">
        <v>3061</v>
      </c>
      <c r="D43" s="17">
        <v>2367</v>
      </c>
      <c r="H43" s="17"/>
      <c r="I43" s="17"/>
      <c r="J43" s="17"/>
    </row>
    <row r="44" spans="1:10" ht="12.75">
      <c r="A44" s="15">
        <v>2000</v>
      </c>
      <c r="B44" s="2">
        <v>672</v>
      </c>
      <c r="C44" s="17">
        <v>3191</v>
      </c>
      <c r="D44" s="17">
        <v>2519</v>
      </c>
      <c r="H44" s="17"/>
      <c r="I44" s="17"/>
      <c r="J44" s="17"/>
    </row>
    <row r="45" spans="1:10" ht="12.75">
      <c r="A45" s="15">
        <v>2001</v>
      </c>
      <c r="B45" s="2">
        <v>700</v>
      </c>
      <c r="C45" s="17">
        <v>2935</v>
      </c>
      <c r="D45" s="17">
        <v>2235</v>
      </c>
      <c r="H45" s="17"/>
      <c r="I45" s="17"/>
      <c r="J45" s="17"/>
    </row>
    <row r="46" spans="1:10" ht="12.75">
      <c r="A46" s="15">
        <v>2002</v>
      </c>
      <c r="B46" s="2">
        <v>561</v>
      </c>
      <c r="C46" s="17">
        <v>2836</v>
      </c>
      <c r="D46" s="17">
        <v>2275</v>
      </c>
      <c r="H46" s="17"/>
      <c r="I46" s="17"/>
      <c r="J46" s="17"/>
    </row>
    <row r="47" spans="1:10" ht="12.75">
      <c r="A47" s="15">
        <v>2003</v>
      </c>
      <c r="B47" s="2">
        <v>419</v>
      </c>
      <c r="C47" s="17">
        <v>2573</v>
      </c>
      <c r="D47" s="17">
        <v>2154</v>
      </c>
      <c r="H47" s="17"/>
      <c r="I47" s="17"/>
      <c r="J47" s="17"/>
    </row>
    <row r="48" spans="1:10" ht="12.75">
      <c r="A48" s="15">
        <v>2004</v>
      </c>
      <c r="B48" s="2">
        <v>489</v>
      </c>
      <c r="C48" s="17">
        <v>2885</v>
      </c>
      <c r="D48" s="17">
        <v>2396</v>
      </c>
      <c r="H48" s="17"/>
      <c r="I48" s="17"/>
      <c r="J48" s="17"/>
    </row>
    <row r="49" spans="1:10" ht="12.75">
      <c r="A49" s="15">
        <v>2005</v>
      </c>
      <c r="B49" s="2">
        <v>562</v>
      </c>
      <c r="C49" s="17">
        <v>3324</v>
      </c>
      <c r="D49" s="17">
        <v>2762</v>
      </c>
      <c r="H49" s="17"/>
      <c r="I49" s="17"/>
      <c r="J49" s="17"/>
    </row>
    <row r="50" spans="1:10" ht="12.75">
      <c r="A50" s="15">
        <v>2006</v>
      </c>
      <c r="B50" s="2">
        <v>809</v>
      </c>
      <c r="C50" s="17">
        <v>3807</v>
      </c>
      <c r="D50" s="17">
        <v>3202</v>
      </c>
      <c r="H50" s="17"/>
      <c r="I50" s="17"/>
      <c r="J50" s="17"/>
    </row>
    <row r="51" spans="1:10" ht="12.75">
      <c r="A51" s="15">
        <v>2007</v>
      </c>
      <c r="B51" s="17">
        <v>1030</v>
      </c>
      <c r="C51" s="17">
        <v>3823</v>
      </c>
      <c r="D51" s="17">
        <v>2747</v>
      </c>
      <c r="G51" s="17"/>
      <c r="H51" s="17"/>
      <c r="I51" s="17"/>
      <c r="J51" s="17"/>
    </row>
    <row r="52" spans="1:10" ht="12.75">
      <c r="A52" s="15">
        <v>2008</v>
      </c>
      <c r="B52" s="2">
        <v>714</v>
      </c>
      <c r="C52" s="17">
        <v>3851</v>
      </c>
      <c r="D52" s="17">
        <v>3735</v>
      </c>
      <c r="H52" s="17"/>
      <c r="I52" s="17"/>
      <c r="J52" s="17"/>
    </row>
    <row r="53" spans="1:10" ht="12.75">
      <c r="A53" s="15">
        <v>2009</v>
      </c>
      <c r="B53" s="2">
        <v>765</v>
      </c>
      <c r="C53" s="17">
        <v>4110</v>
      </c>
      <c r="D53" s="17">
        <v>3377</v>
      </c>
      <c r="H53" s="17"/>
      <c r="I53" s="17"/>
      <c r="J53" s="17"/>
    </row>
    <row r="54" spans="1:10" ht="12.75">
      <c r="A54" s="13">
        <v>2010</v>
      </c>
      <c r="B54" s="18">
        <v>815</v>
      </c>
      <c r="C54" s="19">
        <v>4345</v>
      </c>
      <c r="D54" s="19">
        <v>3135</v>
      </c>
      <c r="H54" s="17"/>
      <c r="I54" s="17"/>
      <c r="J54" s="17"/>
    </row>
    <row r="56" spans="1:8" ht="33" customHeight="1">
      <c r="A56" s="53" t="s">
        <v>6</v>
      </c>
      <c r="B56" s="53"/>
      <c r="C56" s="53"/>
      <c r="D56" s="53"/>
      <c r="E56" s="53"/>
      <c r="F56" s="53"/>
      <c r="G56" s="20"/>
      <c r="H56" s="20"/>
    </row>
    <row r="58" spans="1:6" ht="53.25" customHeight="1">
      <c r="A58" s="52" t="s">
        <v>8</v>
      </c>
      <c r="B58" s="52"/>
      <c r="C58" s="52"/>
      <c r="D58" s="52"/>
      <c r="E58" s="52"/>
      <c r="F58" s="52"/>
    </row>
  </sheetData>
  <sheetProtection/>
  <mergeCells count="3">
    <mergeCell ref="B4:D4"/>
    <mergeCell ref="A58:F58"/>
    <mergeCell ref="A56:F56"/>
  </mergeCells>
  <printOptions/>
  <pageMargins left="0.75" right="0.75" top="1" bottom="1" header="0.5" footer="0.5"/>
  <pageSetup horizontalDpi="600" verticalDpi="6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1.8515625" style="12" customWidth="1"/>
    <col min="3" max="3" width="13.57421875" style="12" customWidth="1"/>
    <col min="4" max="4" width="12.00390625" style="12" customWidth="1"/>
    <col min="5" max="16384" width="9.140625" style="2" customWidth="1"/>
  </cols>
  <sheetData>
    <row r="1" ht="12.75">
      <c r="A1" s="1" t="s">
        <v>10</v>
      </c>
    </row>
    <row r="3" spans="1:4" ht="12.75">
      <c r="A3" s="18" t="s">
        <v>1</v>
      </c>
      <c r="B3" s="14" t="s">
        <v>2</v>
      </c>
      <c r="C3" s="14" t="s">
        <v>3</v>
      </c>
      <c r="D3" s="14" t="s">
        <v>4</v>
      </c>
    </row>
    <row r="4" spans="2:4" ht="12.75">
      <c r="B4" s="54" t="s">
        <v>9</v>
      </c>
      <c r="C4" s="54"/>
      <c r="D4" s="54"/>
    </row>
    <row r="6" spans="1:11" ht="12.75">
      <c r="A6" s="15">
        <v>1962</v>
      </c>
      <c r="B6" s="21">
        <v>5.923</v>
      </c>
      <c r="C6" s="22">
        <v>7.042</v>
      </c>
      <c r="D6" s="22">
        <v>2.04</v>
      </c>
      <c r="E6" s="22"/>
      <c r="I6" s="22"/>
      <c r="J6" s="22"/>
      <c r="K6" s="22"/>
    </row>
    <row r="7" spans="1:11" ht="12.75">
      <c r="A7" s="15">
        <v>1963</v>
      </c>
      <c r="B7" s="21">
        <v>5.048</v>
      </c>
      <c r="C7" s="22">
        <v>6.517</v>
      </c>
      <c r="D7" s="22">
        <v>1.966</v>
      </c>
      <c r="E7" s="22"/>
      <c r="I7" s="22"/>
      <c r="J7" s="22"/>
      <c r="K7" s="22"/>
    </row>
    <row r="8" spans="1:11" ht="12.75">
      <c r="A8" s="15">
        <v>1964</v>
      </c>
      <c r="B8" s="21">
        <v>5.499</v>
      </c>
      <c r="C8" s="22">
        <v>6.651</v>
      </c>
      <c r="D8" s="22">
        <v>1.749</v>
      </c>
      <c r="E8" s="22"/>
      <c r="I8" s="22"/>
      <c r="J8" s="22"/>
      <c r="K8" s="22"/>
    </row>
    <row r="9" spans="1:11" ht="12.75">
      <c r="A9" s="15">
        <v>1965</v>
      </c>
      <c r="B9" s="21">
        <v>5.685</v>
      </c>
      <c r="C9" s="22">
        <v>7.215</v>
      </c>
      <c r="D9" s="22">
        <v>1.829</v>
      </c>
      <c r="E9" s="22"/>
      <c r="I9" s="22"/>
      <c r="J9" s="22"/>
      <c r="K9" s="22"/>
    </row>
    <row r="10" spans="1:11" ht="12.75">
      <c r="A10" s="15">
        <v>1966</v>
      </c>
      <c r="B10" s="21">
        <v>4.136</v>
      </c>
      <c r="C10" s="22">
        <v>6.716</v>
      </c>
      <c r="D10" s="22">
        <v>2.741</v>
      </c>
      <c r="E10" s="22"/>
      <c r="I10" s="22"/>
      <c r="J10" s="22"/>
      <c r="K10" s="22"/>
    </row>
    <row r="11" spans="1:11" ht="12.75">
      <c r="A11" s="15">
        <v>1967</v>
      </c>
      <c r="B11" s="21">
        <v>5.604</v>
      </c>
      <c r="C11" s="22">
        <v>8.085</v>
      </c>
      <c r="D11" s="22">
        <v>2.58</v>
      </c>
      <c r="E11" s="22"/>
      <c r="I11" s="22"/>
      <c r="J11" s="22"/>
      <c r="K11" s="22"/>
    </row>
    <row r="12" spans="1:11" ht="12.75">
      <c r="A12" s="15">
        <v>1968</v>
      </c>
      <c r="B12" s="21">
        <v>5.599</v>
      </c>
      <c r="C12" s="22">
        <v>7.598</v>
      </c>
      <c r="D12" s="22">
        <v>2.238</v>
      </c>
      <c r="E12" s="22"/>
      <c r="I12" s="22"/>
      <c r="J12" s="22"/>
      <c r="K12" s="22"/>
    </row>
    <row r="13" spans="1:11" ht="12.75">
      <c r="A13" s="15">
        <v>1969</v>
      </c>
      <c r="B13" s="21">
        <v>5.753</v>
      </c>
      <c r="C13" s="22">
        <v>7.979</v>
      </c>
      <c r="D13" s="22">
        <v>2.62</v>
      </c>
      <c r="E13" s="22"/>
      <c r="I13" s="22"/>
      <c r="J13" s="22"/>
      <c r="K13" s="22"/>
    </row>
    <row r="14" spans="1:11" ht="12.75">
      <c r="A14" s="15">
        <v>1970</v>
      </c>
      <c r="B14" s="21">
        <v>4.488</v>
      </c>
      <c r="C14" s="22">
        <v>8.292</v>
      </c>
      <c r="D14" s="22">
        <v>3.899</v>
      </c>
      <c r="E14" s="22"/>
      <c r="I14" s="22"/>
      <c r="J14" s="22"/>
      <c r="K14" s="22"/>
    </row>
    <row r="15" spans="1:11" ht="12.75">
      <c r="A15" s="15">
        <v>1971</v>
      </c>
      <c r="B15" s="21">
        <v>4.516</v>
      </c>
      <c r="C15" s="22">
        <v>8.412</v>
      </c>
      <c r="D15" s="22">
        <v>4.277</v>
      </c>
      <c r="E15" s="22"/>
      <c r="I15" s="22"/>
      <c r="J15" s="22"/>
      <c r="K15" s="22"/>
    </row>
    <row r="16" spans="1:11" ht="12.75">
      <c r="A16" s="15">
        <v>1972</v>
      </c>
      <c r="B16" s="21">
        <v>8.717</v>
      </c>
      <c r="C16" s="22">
        <v>9.908</v>
      </c>
      <c r="D16" s="22">
        <v>2.975</v>
      </c>
      <c r="E16" s="22"/>
      <c r="I16" s="22"/>
      <c r="J16" s="22"/>
      <c r="K16" s="22"/>
    </row>
    <row r="17" spans="1:11" ht="12.75">
      <c r="A17" s="15">
        <v>1973</v>
      </c>
      <c r="B17" s="21">
        <v>4.21</v>
      </c>
      <c r="C17" s="22">
        <v>9.128</v>
      </c>
      <c r="D17" s="22">
        <v>4.1</v>
      </c>
      <c r="E17" s="22"/>
      <c r="I17" s="22"/>
      <c r="J17" s="22"/>
      <c r="K17" s="22"/>
    </row>
    <row r="18" spans="1:11" ht="12.75">
      <c r="A18" s="15">
        <v>1974</v>
      </c>
      <c r="B18" s="21">
        <v>6.501</v>
      </c>
      <c r="C18" s="22">
        <v>10.315</v>
      </c>
      <c r="D18" s="22">
        <v>4.674</v>
      </c>
      <c r="E18" s="22"/>
      <c r="I18" s="22"/>
      <c r="J18" s="22"/>
      <c r="K18" s="22"/>
    </row>
    <row r="19" spans="1:11" ht="12.75">
      <c r="A19" s="15">
        <v>1975</v>
      </c>
      <c r="B19" s="21">
        <v>6.405</v>
      </c>
      <c r="C19" s="22">
        <v>11.243</v>
      </c>
      <c r="D19" s="22">
        <v>4.831</v>
      </c>
      <c r="E19" s="22"/>
      <c r="I19" s="22"/>
      <c r="J19" s="22"/>
      <c r="K19" s="22"/>
    </row>
    <row r="20" spans="1:11" ht="12.75">
      <c r="A20" s="15">
        <v>1976</v>
      </c>
      <c r="B20" s="21">
        <v>6.971</v>
      </c>
      <c r="C20" s="22">
        <v>11.476</v>
      </c>
      <c r="D20" s="22">
        <v>5.675</v>
      </c>
      <c r="E20" s="22"/>
      <c r="I20" s="22"/>
      <c r="J20" s="22"/>
      <c r="K20" s="22"/>
    </row>
    <row r="21" spans="1:11" ht="12.75">
      <c r="A21" s="15">
        <v>1977</v>
      </c>
      <c r="B21" s="21">
        <v>4.797</v>
      </c>
      <c r="C21" s="22">
        <v>12.49</v>
      </c>
      <c r="D21" s="22">
        <v>7.067</v>
      </c>
      <c r="E21" s="22"/>
      <c r="I21" s="22"/>
      <c r="J21" s="22"/>
      <c r="K21" s="22"/>
    </row>
    <row r="22" spans="1:11" ht="12.75">
      <c r="A22" s="15">
        <v>1978</v>
      </c>
      <c r="B22" s="21">
        <v>5.765</v>
      </c>
      <c r="C22" s="22">
        <v>13.334</v>
      </c>
      <c r="D22" s="22">
        <v>7.514</v>
      </c>
      <c r="E22" s="22"/>
      <c r="I22" s="22"/>
      <c r="J22" s="22"/>
      <c r="K22" s="22"/>
    </row>
    <row r="23" spans="1:11" ht="12.75">
      <c r="A23" s="15">
        <v>1979</v>
      </c>
      <c r="B23" s="21">
        <v>4.683</v>
      </c>
      <c r="C23" s="22">
        <v>14.731</v>
      </c>
      <c r="D23" s="22">
        <v>11.06</v>
      </c>
      <c r="E23" s="22"/>
      <c r="I23" s="22"/>
      <c r="J23" s="22"/>
      <c r="K23" s="22"/>
    </row>
    <row r="24" spans="1:11" ht="12.75">
      <c r="A24" s="15">
        <v>1980</v>
      </c>
      <c r="B24" s="21">
        <v>7.422</v>
      </c>
      <c r="C24" s="22">
        <v>16.921</v>
      </c>
      <c r="D24" s="22">
        <v>10.102</v>
      </c>
      <c r="E24" s="22"/>
      <c r="I24" s="22"/>
      <c r="J24" s="22"/>
      <c r="K24" s="22"/>
    </row>
    <row r="25" spans="1:11" ht="12.75">
      <c r="A25" s="15">
        <v>1981</v>
      </c>
      <c r="B25" s="21">
        <v>7.147</v>
      </c>
      <c r="C25" s="22">
        <v>18.607</v>
      </c>
      <c r="D25" s="22">
        <v>11.679</v>
      </c>
      <c r="E25" s="22"/>
      <c r="I25" s="22"/>
      <c r="J25" s="22"/>
      <c r="K25" s="22"/>
    </row>
    <row r="26" spans="1:11" ht="12.75">
      <c r="A26" s="15">
        <v>1982</v>
      </c>
      <c r="B26" s="21">
        <v>6.028</v>
      </c>
      <c r="C26" s="22">
        <v>18.262</v>
      </c>
      <c r="D26" s="22">
        <v>12.072</v>
      </c>
      <c r="E26" s="22"/>
      <c r="I26" s="22"/>
      <c r="J26" s="22"/>
      <c r="K26" s="22"/>
    </row>
    <row r="27" spans="1:11" ht="12.75">
      <c r="A27" s="15">
        <v>1983</v>
      </c>
      <c r="B27" s="21">
        <v>6.263</v>
      </c>
      <c r="C27" s="22">
        <v>21.661</v>
      </c>
      <c r="D27" s="22">
        <v>15.61</v>
      </c>
      <c r="E27" s="22"/>
      <c r="I27" s="22"/>
      <c r="J27" s="22"/>
      <c r="K27" s="22"/>
    </row>
    <row r="28" spans="1:11" ht="12.75">
      <c r="A28" s="15">
        <v>1984</v>
      </c>
      <c r="B28" s="21">
        <v>4.893</v>
      </c>
      <c r="C28" s="22">
        <v>20.742</v>
      </c>
      <c r="D28" s="22">
        <v>16.276</v>
      </c>
      <c r="E28" s="22"/>
      <c r="I28" s="22"/>
      <c r="J28" s="22"/>
      <c r="K28" s="22"/>
    </row>
    <row r="29" spans="1:11" ht="12.75">
      <c r="A29" s="15">
        <v>1985</v>
      </c>
      <c r="B29" s="21">
        <v>8.604</v>
      </c>
      <c r="C29" s="22">
        <v>22.525</v>
      </c>
      <c r="D29" s="22">
        <v>15.662</v>
      </c>
      <c r="E29" s="22"/>
      <c r="I29" s="22"/>
      <c r="J29" s="22"/>
      <c r="K29" s="22"/>
    </row>
    <row r="30" spans="1:11" ht="12.75">
      <c r="A30" s="15">
        <v>1986</v>
      </c>
      <c r="B30" s="21">
        <v>8.971</v>
      </c>
      <c r="C30" s="22">
        <v>23.8</v>
      </c>
      <c r="D30" s="22">
        <v>19.148</v>
      </c>
      <c r="E30" s="22"/>
      <c r="I30" s="22"/>
      <c r="J30" s="22"/>
      <c r="K30" s="22"/>
    </row>
    <row r="31" spans="1:11" ht="12.75">
      <c r="A31" s="15">
        <v>1987</v>
      </c>
      <c r="B31" s="21">
        <v>8.61</v>
      </c>
      <c r="C31" s="22">
        <v>24.075</v>
      </c>
      <c r="D31" s="22">
        <v>17.144</v>
      </c>
      <c r="E31" s="22"/>
      <c r="I31" s="22"/>
      <c r="J31" s="22"/>
      <c r="K31" s="22"/>
    </row>
    <row r="32" spans="1:11" ht="12.75">
      <c r="A32" s="15">
        <v>1988</v>
      </c>
      <c r="B32" s="21">
        <v>12.798</v>
      </c>
      <c r="C32" s="22">
        <v>23.947</v>
      </c>
      <c r="D32" s="22">
        <v>15.291</v>
      </c>
      <c r="E32" s="22"/>
      <c r="I32" s="22"/>
      <c r="J32" s="22"/>
      <c r="K32" s="22"/>
    </row>
    <row r="33" spans="1:11" ht="12.75">
      <c r="A33" s="15">
        <v>1989</v>
      </c>
      <c r="B33" s="21">
        <v>8.137</v>
      </c>
      <c r="C33" s="22">
        <v>23.399</v>
      </c>
      <c r="D33" s="22">
        <v>16.553</v>
      </c>
      <c r="E33" s="22"/>
      <c r="I33" s="22"/>
      <c r="J33" s="22"/>
      <c r="K33" s="22"/>
    </row>
    <row r="34" spans="1:11" ht="12.75">
      <c r="A34" s="15">
        <v>1990</v>
      </c>
      <c r="B34" s="21">
        <v>12.352</v>
      </c>
      <c r="C34" s="22">
        <v>22.868</v>
      </c>
      <c r="D34" s="22">
        <v>13.96</v>
      </c>
      <c r="E34" s="22"/>
      <c r="I34" s="22"/>
      <c r="J34" s="22"/>
      <c r="K34" s="22"/>
    </row>
    <row r="35" spans="1:11" ht="12.75">
      <c r="A35" s="15">
        <v>1991</v>
      </c>
      <c r="B35" s="21">
        <v>11.875</v>
      </c>
      <c r="C35" s="22">
        <v>26.431</v>
      </c>
      <c r="D35" s="22">
        <v>18.342</v>
      </c>
      <c r="E35" s="22"/>
      <c r="I35" s="22"/>
      <c r="J35" s="22"/>
      <c r="K35" s="22"/>
    </row>
    <row r="36" spans="1:11" ht="12.75">
      <c r="A36" s="15">
        <v>1992</v>
      </c>
      <c r="B36" s="21">
        <v>13.842</v>
      </c>
      <c r="C36" s="22">
        <v>25.125</v>
      </c>
      <c r="D36" s="22">
        <v>13.351</v>
      </c>
      <c r="E36" s="22"/>
      <c r="I36" s="22"/>
      <c r="J36" s="22"/>
      <c r="K36" s="22"/>
    </row>
    <row r="37" spans="1:11" ht="12.75">
      <c r="A37" s="15">
        <v>1993</v>
      </c>
      <c r="B37" s="21">
        <v>14.488</v>
      </c>
      <c r="C37" s="22">
        <v>26.236</v>
      </c>
      <c r="D37" s="22">
        <v>14.775</v>
      </c>
      <c r="E37" s="22"/>
      <c r="I37" s="22"/>
      <c r="J37" s="22"/>
      <c r="K37" s="22"/>
    </row>
    <row r="38" spans="1:11" ht="12.75">
      <c r="A38" s="15">
        <v>1994</v>
      </c>
      <c r="B38" s="21">
        <v>14.161</v>
      </c>
      <c r="C38" s="22">
        <v>26.909</v>
      </c>
      <c r="D38" s="22">
        <v>14.7</v>
      </c>
      <c r="E38" s="22"/>
      <c r="I38" s="22"/>
      <c r="J38" s="22"/>
      <c r="K38" s="22"/>
    </row>
    <row r="39" spans="1:11" ht="12.75">
      <c r="A39" s="15">
        <v>1995</v>
      </c>
      <c r="B39" s="21">
        <v>12.909</v>
      </c>
      <c r="C39" s="22">
        <v>26.415</v>
      </c>
      <c r="D39" s="22">
        <v>13.64</v>
      </c>
      <c r="E39" s="22"/>
      <c r="I39" s="22"/>
      <c r="J39" s="22"/>
      <c r="K39" s="22"/>
    </row>
    <row r="40" spans="1:11" ht="12.75">
      <c r="A40" s="15">
        <v>1996</v>
      </c>
      <c r="B40" s="21">
        <v>11.469</v>
      </c>
      <c r="C40" s="22">
        <v>28.667</v>
      </c>
      <c r="D40" s="22">
        <v>18.685</v>
      </c>
      <c r="E40" s="22"/>
      <c r="I40" s="22"/>
      <c r="J40" s="22"/>
      <c r="K40" s="22"/>
    </row>
    <row r="41" spans="1:11" ht="12.75">
      <c r="A41" s="15">
        <v>1997</v>
      </c>
      <c r="B41" s="21">
        <v>9.65</v>
      </c>
      <c r="C41" s="22">
        <v>28.462</v>
      </c>
      <c r="D41" s="22">
        <v>17.488</v>
      </c>
      <c r="E41" s="22"/>
      <c r="I41" s="22"/>
      <c r="J41" s="22"/>
      <c r="K41" s="22"/>
    </row>
    <row r="42" spans="1:11" ht="12.75">
      <c r="A42" s="15">
        <v>1998</v>
      </c>
      <c r="B42" s="21">
        <v>11.53</v>
      </c>
      <c r="C42" s="22">
        <v>29.333</v>
      </c>
      <c r="D42" s="22">
        <v>19.472</v>
      </c>
      <c r="E42" s="22"/>
      <c r="I42" s="22"/>
      <c r="J42" s="22"/>
      <c r="K42" s="22"/>
    </row>
    <row r="43" spans="1:11" ht="12.75">
      <c r="A43" s="15">
        <v>1999</v>
      </c>
      <c r="B43" s="21">
        <v>8.378</v>
      </c>
      <c r="C43" s="22">
        <v>29.713</v>
      </c>
      <c r="D43" s="22">
        <v>20.767</v>
      </c>
      <c r="E43" s="22"/>
      <c r="I43" s="22"/>
      <c r="J43" s="22"/>
      <c r="K43" s="22"/>
    </row>
    <row r="44" spans="1:11" ht="12.75">
      <c r="A44" s="15">
        <v>2000</v>
      </c>
      <c r="B44" s="21">
        <v>8.287</v>
      </c>
      <c r="C44" s="22">
        <v>29.882</v>
      </c>
      <c r="D44" s="22">
        <v>21.314</v>
      </c>
      <c r="E44" s="22"/>
      <c r="I44" s="22"/>
      <c r="J44" s="22"/>
      <c r="K44" s="22"/>
    </row>
    <row r="45" spans="1:11" ht="12.75">
      <c r="A45" s="15">
        <v>2001</v>
      </c>
      <c r="B45" s="21">
        <v>13.955</v>
      </c>
      <c r="C45" s="22">
        <v>32.15</v>
      </c>
      <c r="D45" s="22">
        <v>21.55</v>
      </c>
      <c r="E45" s="22"/>
      <c r="I45" s="22"/>
      <c r="J45" s="22"/>
      <c r="K45" s="22"/>
    </row>
    <row r="46" spans="1:11" ht="12.75">
      <c r="A46" s="15">
        <v>2002</v>
      </c>
      <c r="B46" s="21">
        <v>14.261</v>
      </c>
      <c r="C46" s="22">
        <v>33.771</v>
      </c>
      <c r="D46" s="22">
        <v>22.197</v>
      </c>
      <c r="E46" s="22"/>
      <c r="I46" s="22"/>
      <c r="J46" s="22"/>
      <c r="K46" s="22"/>
    </row>
    <row r="47" spans="1:11" ht="12.75">
      <c r="A47" s="15">
        <v>2003</v>
      </c>
      <c r="B47" s="21">
        <v>14.169</v>
      </c>
      <c r="C47" s="22">
        <v>34.754</v>
      </c>
      <c r="D47" s="22">
        <v>21.928</v>
      </c>
      <c r="E47" s="22"/>
      <c r="I47" s="22"/>
      <c r="J47" s="22"/>
      <c r="K47" s="22"/>
    </row>
    <row r="48" spans="1:11" ht="12.75">
      <c r="A48" s="15">
        <v>2004</v>
      </c>
      <c r="B48" s="21">
        <v>12.954</v>
      </c>
      <c r="C48" s="22">
        <v>35.071</v>
      </c>
      <c r="D48" s="22">
        <v>23.495</v>
      </c>
      <c r="E48" s="22"/>
      <c r="I48" s="22"/>
      <c r="J48" s="22"/>
      <c r="K48" s="22"/>
    </row>
    <row r="49" spans="1:11" ht="12.75">
      <c r="A49" s="15">
        <v>2005</v>
      </c>
      <c r="B49" s="21">
        <v>13.744</v>
      </c>
      <c r="C49" s="22">
        <v>38.497</v>
      </c>
      <c r="D49" s="22">
        <v>28.143</v>
      </c>
      <c r="E49" s="22"/>
      <c r="I49" s="22"/>
      <c r="J49" s="22"/>
      <c r="K49" s="22"/>
    </row>
    <row r="50" spans="1:11" ht="12.75">
      <c r="A50" s="15">
        <v>2006</v>
      </c>
      <c r="B50" s="21">
        <v>13.666</v>
      </c>
      <c r="C50" s="22">
        <v>38.768</v>
      </c>
      <c r="D50" s="22">
        <v>24.477</v>
      </c>
      <c r="E50" s="22"/>
      <c r="I50" s="22"/>
      <c r="J50" s="22"/>
      <c r="K50" s="22"/>
    </row>
    <row r="51" spans="1:11" ht="12.75">
      <c r="A51" s="15">
        <v>2007</v>
      </c>
      <c r="B51" s="21">
        <v>13.421</v>
      </c>
      <c r="C51" s="22">
        <v>38.983</v>
      </c>
      <c r="D51" s="22">
        <v>25.337</v>
      </c>
      <c r="E51" s="22"/>
      <c r="I51" s="22"/>
      <c r="J51" s="22"/>
      <c r="K51" s="22"/>
    </row>
    <row r="52" spans="1:11" ht="12.75">
      <c r="A52" s="23">
        <v>2008</v>
      </c>
      <c r="B52" s="21">
        <v>7.62</v>
      </c>
      <c r="C52" s="22">
        <v>39.376</v>
      </c>
      <c r="D52" s="22">
        <v>31.897</v>
      </c>
      <c r="E52" s="22"/>
      <c r="I52" s="22"/>
      <c r="J52" s="22"/>
      <c r="K52" s="22"/>
    </row>
    <row r="53" spans="1:11" ht="12.75">
      <c r="A53" s="23">
        <v>2009</v>
      </c>
      <c r="B53" s="21">
        <v>9.452</v>
      </c>
      <c r="C53" s="22">
        <v>39.466</v>
      </c>
      <c r="D53" s="22">
        <v>31.811</v>
      </c>
      <c r="E53" s="22"/>
      <c r="I53" s="22"/>
      <c r="J53" s="22"/>
      <c r="K53" s="22"/>
    </row>
    <row r="54" spans="1:11" ht="12.75" customHeight="1">
      <c r="A54" s="13">
        <v>2010</v>
      </c>
      <c r="B54" s="24">
        <v>10.937</v>
      </c>
      <c r="C54" s="25">
        <v>41.553</v>
      </c>
      <c r="D54" s="25">
        <v>30.095</v>
      </c>
      <c r="I54" s="22"/>
      <c r="J54" s="22"/>
      <c r="K54" s="22"/>
    </row>
    <row r="55" spans="9:10" ht="12.75">
      <c r="I55" s="22"/>
      <c r="J55" s="22"/>
    </row>
    <row r="56" spans="1:7" ht="27.75" customHeight="1">
      <c r="A56" s="52" t="s">
        <v>78</v>
      </c>
      <c r="B56" s="52"/>
      <c r="C56" s="52"/>
      <c r="D56" s="52"/>
      <c r="E56" s="52"/>
      <c r="F56" s="26"/>
      <c r="G56" s="26"/>
    </row>
    <row r="58" spans="1:7" ht="54" customHeight="1">
      <c r="A58" s="53" t="s">
        <v>79</v>
      </c>
      <c r="B58" s="53"/>
      <c r="C58" s="53"/>
      <c r="D58" s="53"/>
      <c r="E58" s="53"/>
      <c r="F58" s="20"/>
      <c r="G58" s="20"/>
    </row>
    <row r="60" spans="1:7" ht="66" customHeight="1">
      <c r="A60" s="52" t="s">
        <v>8</v>
      </c>
      <c r="B60" s="52"/>
      <c r="C60" s="52"/>
      <c r="D60" s="52"/>
      <c r="E60" s="52"/>
      <c r="F60" s="26"/>
      <c r="G60" s="26"/>
    </row>
  </sheetData>
  <sheetProtection/>
  <mergeCells count="4">
    <mergeCell ref="B4:D4"/>
    <mergeCell ref="A56:E56"/>
    <mergeCell ref="A58:E58"/>
    <mergeCell ref="A60:E60"/>
  </mergeCells>
  <printOptions/>
  <pageMargins left="0.75" right="0.75" top="1" bottom="1" header="0.5" footer="0.5"/>
  <pageSetup horizontalDpi="600" verticalDpi="600" orientation="portrait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17.8515625" style="12" customWidth="1"/>
    <col min="3" max="3" width="18.140625" style="12" customWidth="1"/>
    <col min="4" max="4" width="9.140625" style="2" customWidth="1"/>
    <col min="5" max="5" width="13.140625" style="2" customWidth="1"/>
    <col min="6" max="8" width="9.140625" style="2" customWidth="1"/>
    <col min="9" max="9" width="9.57421875" style="2" bestFit="1" customWidth="1"/>
    <col min="10" max="16384" width="9.140625" style="2" customWidth="1"/>
  </cols>
  <sheetData>
    <row r="1" ht="12.75">
      <c r="A1" s="11" t="s">
        <v>15</v>
      </c>
    </row>
    <row r="3" spans="1:3" ht="27.75" customHeight="1">
      <c r="A3" s="13" t="s">
        <v>1</v>
      </c>
      <c r="B3" s="27" t="s">
        <v>12</v>
      </c>
      <c r="C3" s="28" t="s">
        <v>13</v>
      </c>
    </row>
    <row r="4" spans="2:3" ht="12.75">
      <c r="B4" s="12" t="s">
        <v>11</v>
      </c>
      <c r="C4" s="12" t="s">
        <v>14</v>
      </c>
    </row>
    <row r="5" ht="12.75">
      <c r="D5" s="29"/>
    </row>
    <row r="6" spans="1:255" ht="12.75">
      <c r="A6" s="30">
        <v>1950</v>
      </c>
      <c r="B6" s="31">
        <v>94</v>
      </c>
      <c r="C6" s="22">
        <v>37.16375695535526</v>
      </c>
      <c r="D6" s="32"/>
      <c r="E6" s="33"/>
      <c r="F6" s="17"/>
      <c r="G6" s="33"/>
      <c r="H6" s="22"/>
      <c r="I6" s="33"/>
      <c r="J6" s="30"/>
      <c r="K6" s="33"/>
      <c r="L6" s="30"/>
      <c r="M6" s="33"/>
      <c r="N6" s="30"/>
      <c r="O6" s="33"/>
      <c r="P6" s="30"/>
      <c r="Q6" s="33"/>
      <c r="R6" s="30"/>
      <c r="S6" s="33"/>
      <c r="T6" s="30"/>
      <c r="U6" s="33"/>
      <c r="V6" s="30"/>
      <c r="W6" s="33"/>
      <c r="X6" s="30"/>
      <c r="Y6" s="33"/>
      <c r="Z6" s="30"/>
      <c r="AA6" s="33"/>
      <c r="AB6" s="30"/>
      <c r="AC6" s="33"/>
      <c r="AD6" s="30"/>
      <c r="AE6" s="33"/>
      <c r="AF6" s="30"/>
      <c r="AG6" s="33"/>
      <c r="AH6" s="30"/>
      <c r="AI6" s="33"/>
      <c r="AJ6" s="30"/>
      <c r="AK6" s="33"/>
      <c r="AL6" s="30"/>
      <c r="AM6" s="33"/>
      <c r="AN6" s="30"/>
      <c r="AO6" s="33"/>
      <c r="AP6" s="30"/>
      <c r="AQ6" s="33"/>
      <c r="AR6" s="30"/>
      <c r="AS6" s="33"/>
      <c r="AT6" s="30"/>
      <c r="AU6" s="33"/>
      <c r="AV6" s="30"/>
      <c r="AW6" s="33"/>
      <c r="AX6" s="30"/>
      <c r="AY6" s="33"/>
      <c r="AZ6" s="30"/>
      <c r="BA6" s="33"/>
      <c r="BB6" s="30"/>
      <c r="BC6" s="33"/>
      <c r="BD6" s="30"/>
      <c r="BE6" s="33"/>
      <c r="BF6" s="30"/>
      <c r="BG6" s="33"/>
      <c r="BH6" s="30"/>
      <c r="BI6" s="33"/>
      <c r="BJ6" s="30"/>
      <c r="BK6" s="33"/>
      <c r="BL6" s="30"/>
      <c r="BM6" s="33"/>
      <c r="BN6" s="30"/>
      <c r="BO6" s="33"/>
      <c r="BP6" s="30"/>
      <c r="BQ6" s="33"/>
      <c r="BR6" s="30"/>
      <c r="BS6" s="33"/>
      <c r="BT6" s="30"/>
      <c r="BU6" s="33"/>
      <c r="BV6" s="30"/>
      <c r="BW6" s="33"/>
      <c r="BX6" s="30"/>
      <c r="BY6" s="33"/>
      <c r="BZ6" s="30"/>
      <c r="CA6" s="33"/>
      <c r="CB6" s="30"/>
      <c r="CC6" s="33"/>
      <c r="CD6" s="30"/>
      <c r="CE6" s="33"/>
      <c r="CF6" s="30"/>
      <c r="CG6" s="33"/>
      <c r="CH6" s="30"/>
      <c r="CI6" s="33"/>
      <c r="CJ6" s="30"/>
      <c r="CK6" s="33"/>
      <c r="CL6" s="30"/>
      <c r="CM6" s="33"/>
      <c r="CN6" s="30"/>
      <c r="CO6" s="33"/>
      <c r="CP6" s="30"/>
      <c r="CQ6" s="33"/>
      <c r="CR6" s="30"/>
      <c r="CS6" s="33"/>
      <c r="CT6" s="30"/>
      <c r="CU6" s="33"/>
      <c r="CV6" s="30"/>
      <c r="CW6" s="33"/>
      <c r="CX6" s="30"/>
      <c r="CY6" s="33"/>
      <c r="CZ6" s="30"/>
      <c r="DA6" s="33"/>
      <c r="DB6" s="30"/>
      <c r="DC6" s="33"/>
      <c r="DD6" s="30"/>
      <c r="DE6" s="33"/>
      <c r="DF6" s="30"/>
      <c r="DG6" s="33"/>
      <c r="DH6" s="30"/>
      <c r="DI6" s="33"/>
      <c r="DJ6" s="30"/>
      <c r="DK6" s="33"/>
      <c r="DL6" s="30"/>
      <c r="DM6" s="33"/>
      <c r="DN6" s="30"/>
      <c r="DO6" s="33"/>
      <c r="DP6" s="30"/>
      <c r="DQ6" s="33"/>
      <c r="DR6" s="30"/>
      <c r="DS6" s="33"/>
      <c r="DT6" s="30"/>
      <c r="DU6" s="33"/>
      <c r="DV6" s="30"/>
      <c r="DW6" s="33"/>
      <c r="DX6" s="30"/>
      <c r="DY6" s="33"/>
      <c r="DZ6" s="30"/>
      <c r="EA6" s="33"/>
      <c r="EB6" s="30"/>
      <c r="EC6" s="33"/>
      <c r="ED6" s="30"/>
      <c r="EE6" s="33"/>
      <c r="EF6" s="30"/>
      <c r="EG6" s="33"/>
      <c r="EH6" s="30"/>
      <c r="EI6" s="33"/>
      <c r="EJ6" s="30"/>
      <c r="EK6" s="33"/>
      <c r="EL6" s="30"/>
      <c r="EM6" s="33"/>
      <c r="EN6" s="30"/>
      <c r="EO6" s="33"/>
      <c r="EP6" s="30"/>
      <c r="EQ6" s="33"/>
      <c r="ER6" s="30"/>
      <c r="ES6" s="33"/>
      <c r="ET6" s="30"/>
      <c r="EU6" s="33"/>
      <c r="EV6" s="30"/>
      <c r="EW6" s="33"/>
      <c r="EX6" s="30"/>
      <c r="EY6" s="33"/>
      <c r="EZ6" s="30"/>
      <c r="FA6" s="33"/>
      <c r="FB6" s="30"/>
      <c r="FC6" s="33"/>
      <c r="FD6" s="30"/>
      <c r="FE6" s="33"/>
      <c r="FF6" s="30"/>
      <c r="FG6" s="33"/>
      <c r="FH6" s="30"/>
      <c r="FI6" s="33"/>
      <c r="FJ6" s="30"/>
      <c r="FK6" s="33"/>
      <c r="FL6" s="30"/>
      <c r="FM6" s="33"/>
      <c r="FN6" s="30"/>
      <c r="FO6" s="33"/>
      <c r="FP6" s="30"/>
      <c r="FQ6" s="33"/>
      <c r="FR6" s="30"/>
      <c r="FS6" s="33"/>
      <c r="FT6" s="30"/>
      <c r="FU6" s="33"/>
      <c r="FV6" s="30"/>
      <c r="FW6" s="33"/>
      <c r="FX6" s="30"/>
      <c r="FY6" s="33"/>
      <c r="FZ6" s="30"/>
      <c r="GA6" s="33"/>
      <c r="GB6" s="30"/>
      <c r="GC6" s="33"/>
      <c r="GD6" s="30"/>
      <c r="GE6" s="33"/>
      <c r="GF6" s="30"/>
      <c r="GG6" s="33"/>
      <c r="GH6" s="30"/>
      <c r="GI6" s="33"/>
      <c r="GJ6" s="30"/>
      <c r="GK6" s="33"/>
      <c r="GL6" s="30"/>
      <c r="GM6" s="33"/>
      <c r="GN6" s="30"/>
      <c r="GO6" s="33"/>
      <c r="GP6" s="30"/>
      <c r="GQ6" s="33"/>
      <c r="GR6" s="30"/>
      <c r="GS6" s="33"/>
      <c r="GT6" s="30"/>
      <c r="GU6" s="33"/>
      <c r="GV6" s="30"/>
      <c r="GW6" s="33"/>
      <c r="GX6" s="30"/>
      <c r="GY6" s="33"/>
      <c r="GZ6" s="30"/>
      <c r="HA6" s="33"/>
      <c r="HB6" s="30"/>
      <c r="HC6" s="33"/>
      <c r="HD6" s="30"/>
      <c r="HE6" s="33"/>
      <c r="HF6" s="30"/>
      <c r="HG6" s="33"/>
      <c r="HH6" s="30"/>
      <c r="HI6" s="33"/>
      <c r="HJ6" s="30"/>
      <c r="HK6" s="33"/>
      <c r="HL6" s="30"/>
      <c r="HM6" s="33"/>
      <c r="HN6" s="30"/>
      <c r="HO6" s="33"/>
      <c r="HP6" s="30"/>
      <c r="HQ6" s="33"/>
      <c r="HR6" s="30"/>
      <c r="HS6" s="33"/>
      <c r="HT6" s="30"/>
      <c r="HU6" s="33"/>
      <c r="HV6" s="30"/>
      <c r="HW6" s="33"/>
      <c r="HX6" s="30"/>
      <c r="HY6" s="33"/>
      <c r="HZ6" s="30"/>
      <c r="IA6" s="33"/>
      <c r="IB6" s="30"/>
      <c r="IC6" s="33"/>
      <c r="ID6" s="30"/>
      <c r="IE6" s="33"/>
      <c r="IF6" s="30"/>
      <c r="IG6" s="33"/>
      <c r="IH6" s="30"/>
      <c r="II6" s="33"/>
      <c r="IJ6" s="30"/>
      <c r="IK6" s="33"/>
      <c r="IL6" s="30"/>
      <c r="IM6" s="33"/>
      <c r="IN6" s="30"/>
      <c r="IO6" s="33"/>
      <c r="IP6" s="30"/>
      <c r="IQ6" s="33"/>
      <c r="IR6" s="30"/>
      <c r="IS6" s="33"/>
      <c r="IT6" s="30"/>
      <c r="IU6" s="33"/>
    </row>
    <row r="7" spans="1:255" ht="12.75">
      <c r="A7" s="30">
        <f aca="true" t="shared" si="0" ref="A7:A16">A6+1</f>
        <v>1951</v>
      </c>
      <c r="B7" s="31">
        <v>98.07390909090908</v>
      </c>
      <c r="C7" s="22">
        <v>38.073086033479484</v>
      </c>
      <c r="D7" s="32"/>
      <c r="E7" s="33"/>
      <c r="F7" s="17"/>
      <c r="G7" s="33"/>
      <c r="H7" s="22"/>
      <c r="I7" s="33"/>
      <c r="J7" s="30"/>
      <c r="K7" s="33"/>
      <c r="L7" s="30"/>
      <c r="M7" s="33"/>
      <c r="N7" s="30"/>
      <c r="O7" s="33"/>
      <c r="P7" s="30"/>
      <c r="Q7" s="33"/>
      <c r="R7" s="30"/>
      <c r="S7" s="33"/>
      <c r="T7" s="30"/>
      <c r="U7" s="33"/>
      <c r="V7" s="30"/>
      <c r="W7" s="33"/>
      <c r="X7" s="30"/>
      <c r="Y7" s="33"/>
      <c r="Z7" s="30"/>
      <c r="AA7" s="33"/>
      <c r="AB7" s="30"/>
      <c r="AC7" s="33"/>
      <c r="AD7" s="30"/>
      <c r="AE7" s="33"/>
      <c r="AF7" s="30"/>
      <c r="AG7" s="33"/>
      <c r="AH7" s="30"/>
      <c r="AI7" s="33"/>
      <c r="AJ7" s="30"/>
      <c r="AK7" s="33"/>
      <c r="AL7" s="30"/>
      <c r="AM7" s="33"/>
      <c r="AN7" s="30"/>
      <c r="AO7" s="33"/>
      <c r="AP7" s="30"/>
      <c r="AQ7" s="33"/>
      <c r="AR7" s="30"/>
      <c r="AS7" s="33"/>
      <c r="AT7" s="30"/>
      <c r="AU7" s="33"/>
      <c r="AV7" s="30"/>
      <c r="AW7" s="33"/>
      <c r="AX7" s="30"/>
      <c r="AY7" s="33"/>
      <c r="AZ7" s="30"/>
      <c r="BA7" s="33"/>
      <c r="BB7" s="30"/>
      <c r="BC7" s="33"/>
      <c r="BD7" s="30"/>
      <c r="BE7" s="33"/>
      <c r="BF7" s="30"/>
      <c r="BG7" s="33"/>
      <c r="BH7" s="30"/>
      <c r="BI7" s="33"/>
      <c r="BJ7" s="30"/>
      <c r="BK7" s="33"/>
      <c r="BL7" s="30"/>
      <c r="BM7" s="33"/>
      <c r="BN7" s="30"/>
      <c r="BO7" s="33"/>
      <c r="BP7" s="30"/>
      <c r="BQ7" s="33"/>
      <c r="BR7" s="30"/>
      <c r="BS7" s="33"/>
      <c r="BT7" s="30"/>
      <c r="BU7" s="33"/>
      <c r="BV7" s="30"/>
      <c r="BW7" s="33"/>
      <c r="BX7" s="30"/>
      <c r="BY7" s="33"/>
      <c r="BZ7" s="30"/>
      <c r="CA7" s="33"/>
      <c r="CB7" s="30"/>
      <c r="CC7" s="33"/>
      <c r="CD7" s="30"/>
      <c r="CE7" s="33"/>
      <c r="CF7" s="30"/>
      <c r="CG7" s="33"/>
      <c r="CH7" s="30"/>
      <c r="CI7" s="33"/>
      <c r="CJ7" s="30"/>
      <c r="CK7" s="33"/>
      <c r="CL7" s="30"/>
      <c r="CM7" s="33"/>
      <c r="CN7" s="30"/>
      <c r="CO7" s="33"/>
      <c r="CP7" s="30"/>
      <c r="CQ7" s="33"/>
      <c r="CR7" s="30"/>
      <c r="CS7" s="33"/>
      <c r="CT7" s="30"/>
      <c r="CU7" s="33"/>
      <c r="CV7" s="30"/>
      <c r="CW7" s="33"/>
      <c r="CX7" s="30"/>
      <c r="CY7" s="33"/>
      <c r="CZ7" s="30"/>
      <c r="DA7" s="33"/>
      <c r="DB7" s="30"/>
      <c r="DC7" s="33"/>
      <c r="DD7" s="30"/>
      <c r="DE7" s="33"/>
      <c r="DF7" s="30"/>
      <c r="DG7" s="33"/>
      <c r="DH7" s="30"/>
      <c r="DI7" s="33"/>
      <c r="DJ7" s="30"/>
      <c r="DK7" s="33"/>
      <c r="DL7" s="30"/>
      <c r="DM7" s="33"/>
      <c r="DN7" s="30"/>
      <c r="DO7" s="33"/>
      <c r="DP7" s="30"/>
      <c r="DQ7" s="33"/>
      <c r="DR7" s="30"/>
      <c r="DS7" s="33"/>
      <c r="DT7" s="30"/>
      <c r="DU7" s="33"/>
      <c r="DV7" s="30"/>
      <c r="DW7" s="33"/>
      <c r="DX7" s="30"/>
      <c r="DY7" s="33"/>
      <c r="DZ7" s="30"/>
      <c r="EA7" s="33"/>
      <c r="EB7" s="30"/>
      <c r="EC7" s="33"/>
      <c r="ED7" s="30"/>
      <c r="EE7" s="33"/>
      <c r="EF7" s="30"/>
      <c r="EG7" s="33"/>
      <c r="EH7" s="30"/>
      <c r="EI7" s="33"/>
      <c r="EJ7" s="30"/>
      <c r="EK7" s="33"/>
      <c r="EL7" s="30"/>
      <c r="EM7" s="33"/>
      <c r="EN7" s="30"/>
      <c r="EO7" s="33"/>
      <c r="EP7" s="30"/>
      <c r="EQ7" s="33"/>
      <c r="ER7" s="30"/>
      <c r="ES7" s="33"/>
      <c r="ET7" s="30"/>
      <c r="EU7" s="33"/>
      <c r="EV7" s="30"/>
      <c r="EW7" s="33"/>
      <c r="EX7" s="30"/>
      <c r="EY7" s="33"/>
      <c r="EZ7" s="30"/>
      <c r="FA7" s="33"/>
      <c r="FB7" s="30"/>
      <c r="FC7" s="33"/>
      <c r="FD7" s="30"/>
      <c r="FE7" s="33"/>
      <c r="FF7" s="30"/>
      <c r="FG7" s="33"/>
      <c r="FH7" s="30"/>
      <c r="FI7" s="33"/>
      <c r="FJ7" s="30"/>
      <c r="FK7" s="33"/>
      <c r="FL7" s="30"/>
      <c r="FM7" s="33"/>
      <c r="FN7" s="30"/>
      <c r="FO7" s="33"/>
      <c r="FP7" s="30"/>
      <c r="FQ7" s="33"/>
      <c r="FR7" s="30"/>
      <c r="FS7" s="33"/>
      <c r="FT7" s="30"/>
      <c r="FU7" s="33"/>
      <c r="FV7" s="30"/>
      <c r="FW7" s="33"/>
      <c r="FX7" s="30"/>
      <c r="FY7" s="33"/>
      <c r="FZ7" s="30"/>
      <c r="GA7" s="33"/>
      <c r="GB7" s="30"/>
      <c r="GC7" s="33"/>
      <c r="GD7" s="30"/>
      <c r="GE7" s="33"/>
      <c r="GF7" s="30"/>
      <c r="GG7" s="33"/>
      <c r="GH7" s="30"/>
      <c r="GI7" s="33"/>
      <c r="GJ7" s="30"/>
      <c r="GK7" s="33"/>
      <c r="GL7" s="30"/>
      <c r="GM7" s="33"/>
      <c r="GN7" s="30"/>
      <c r="GO7" s="33"/>
      <c r="GP7" s="30"/>
      <c r="GQ7" s="33"/>
      <c r="GR7" s="30"/>
      <c r="GS7" s="33"/>
      <c r="GT7" s="30"/>
      <c r="GU7" s="33"/>
      <c r="GV7" s="30"/>
      <c r="GW7" s="33"/>
      <c r="GX7" s="30"/>
      <c r="GY7" s="33"/>
      <c r="GZ7" s="30"/>
      <c r="HA7" s="33"/>
      <c r="HB7" s="30"/>
      <c r="HC7" s="33"/>
      <c r="HD7" s="30"/>
      <c r="HE7" s="33"/>
      <c r="HF7" s="30"/>
      <c r="HG7" s="33"/>
      <c r="HH7" s="30"/>
      <c r="HI7" s="33"/>
      <c r="HJ7" s="30"/>
      <c r="HK7" s="33"/>
      <c r="HL7" s="30"/>
      <c r="HM7" s="33"/>
      <c r="HN7" s="30"/>
      <c r="HO7" s="33"/>
      <c r="HP7" s="30"/>
      <c r="HQ7" s="33"/>
      <c r="HR7" s="30"/>
      <c r="HS7" s="33"/>
      <c r="HT7" s="30"/>
      <c r="HU7" s="33"/>
      <c r="HV7" s="30"/>
      <c r="HW7" s="33"/>
      <c r="HX7" s="30"/>
      <c r="HY7" s="33"/>
      <c r="HZ7" s="30"/>
      <c r="IA7" s="33"/>
      <c r="IB7" s="30"/>
      <c r="IC7" s="33"/>
      <c r="ID7" s="30"/>
      <c r="IE7" s="33"/>
      <c r="IF7" s="30"/>
      <c r="IG7" s="33"/>
      <c r="IH7" s="30"/>
      <c r="II7" s="33"/>
      <c r="IJ7" s="30"/>
      <c r="IK7" s="33"/>
      <c r="IL7" s="30"/>
      <c r="IM7" s="33"/>
      <c r="IN7" s="30"/>
      <c r="IO7" s="33"/>
      <c r="IP7" s="30"/>
      <c r="IQ7" s="33"/>
      <c r="IR7" s="30"/>
      <c r="IS7" s="33"/>
      <c r="IT7" s="30"/>
      <c r="IU7" s="33"/>
    </row>
    <row r="8" spans="1:255" ht="12.75">
      <c r="A8" s="30">
        <f t="shared" si="0"/>
        <v>1952</v>
      </c>
      <c r="B8" s="31">
        <v>102.14781818181817</v>
      </c>
      <c r="C8" s="22">
        <v>38.953877540662454</v>
      </c>
      <c r="D8" s="32"/>
      <c r="E8" s="33"/>
      <c r="F8" s="17"/>
      <c r="G8" s="33"/>
      <c r="H8" s="22"/>
      <c r="I8" s="33"/>
      <c r="J8" s="30"/>
      <c r="K8" s="33"/>
      <c r="L8" s="30"/>
      <c r="M8" s="33"/>
      <c r="N8" s="30"/>
      <c r="O8" s="33"/>
      <c r="P8" s="30"/>
      <c r="Q8" s="33"/>
      <c r="R8" s="30"/>
      <c r="S8" s="33"/>
      <c r="T8" s="30"/>
      <c r="U8" s="33"/>
      <c r="V8" s="30"/>
      <c r="W8" s="33"/>
      <c r="X8" s="30"/>
      <c r="Y8" s="33"/>
      <c r="Z8" s="30"/>
      <c r="AA8" s="33"/>
      <c r="AB8" s="30"/>
      <c r="AC8" s="33"/>
      <c r="AD8" s="30"/>
      <c r="AE8" s="33"/>
      <c r="AF8" s="30"/>
      <c r="AG8" s="33"/>
      <c r="AH8" s="30"/>
      <c r="AI8" s="33"/>
      <c r="AJ8" s="30"/>
      <c r="AK8" s="33"/>
      <c r="AL8" s="30"/>
      <c r="AM8" s="33"/>
      <c r="AN8" s="30"/>
      <c r="AO8" s="33"/>
      <c r="AP8" s="30"/>
      <c r="AQ8" s="33"/>
      <c r="AR8" s="30"/>
      <c r="AS8" s="33"/>
      <c r="AT8" s="30"/>
      <c r="AU8" s="33"/>
      <c r="AV8" s="30"/>
      <c r="AW8" s="33"/>
      <c r="AX8" s="30"/>
      <c r="AY8" s="33"/>
      <c r="AZ8" s="30"/>
      <c r="BA8" s="33"/>
      <c r="BB8" s="30"/>
      <c r="BC8" s="33"/>
      <c r="BD8" s="30"/>
      <c r="BE8" s="33"/>
      <c r="BF8" s="30"/>
      <c r="BG8" s="33"/>
      <c r="BH8" s="30"/>
      <c r="BI8" s="33"/>
      <c r="BJ8" s="30"/>
      <c r="BK8" s="33"/>
      <c r="BL8" s="30"/>
      <c r="BM8" s="33"/>
      <c r="BN8" s="30"/>
      <c r="BO8" s="33"/>
      <c r="BP8" s="30"/>
      <c r="BQ8" s="33"/>
      <c r="BR8" s="30"/>
      <c r="BS8" s="33"/>
      <c r="BT8" s="30"/>
      <c r="BU8" s="33"/>
      <c r="BV8" s="30"/>
      <c r="BW8" s="33"/>
      <c r="BX8" s="30"/>
      <c r="BY8" s="33"/>
      <c r="BZ8" s="30"/>
      <c r="CA8" s="33"/>
      <c r="CB8" s="30"/>
      <c r="CC8" s="33"/>
      <c r="CD8" s="30"/>
      <c r="CE8" s="33"/>
      <c r="CF8" s="30"/>
      <c r="CG8" s="33"/>
      <c r="CH8" s="30"/>
      <c r="CI8" s="33"/>
      <c r="CJ8" s="30"/>
      <c r="CK8" s="33"/>
      <c r="CL8" s="30"/>
      <c r="CM8" s="33"/>
      <c r="CN8" s="30"/>
      <c r="CO8" s="33"/>
      <c r="CP8" s="30"/>
      <c r="CQ8" s="33"/>
      <c r="CR8" s="30"/>
      <c r="CS8" s="33"/>
      <c r="CT8" s="30"/>
      <c r="CU8" s="33"/>
      <c r="CV8" s="30"/>
      <c r="CW8" s="33"/>
      <c r="CX8" s="30"/>
      <c r="CY8" s="33"/>
      <c r="CZ8" s="30"/>
      <c r="DA8" s="33"/>
      <c r="DB8" s="30"/>
      <c r="DC8" s="33"/>
      <c r="DD8" s="30"/>
      <c r="DE8" s="33"/>
      <c r="DF8" s="30"/>
      <c r="DG8" s="33"/>
      <c r="DH8" s="30"/>
      <c r="DI8" s="33"/>
      <c r="DJ8" s="30"/>
      <c r="DK8" s="33"/>
      <c r="DL8" s="30"/>
      <c r="DM8" s="33"/>
      <c r="DN8" s="30"/>
      <c r="DO8" s="33"/>
      <c r="DP8" s="30"/>
      <c r="DQ8" s="33"/>
      <c r="DR8" s="30"/>
      <c r="DS8" s="33"/>
      <c r="DT8" s="30"/>
      <c r="DU8" s="33"/>
      <c r="DV8" s="30"/>
      <c r="DW8" s="33"/>
      <c r="DX8" s="30"/>
      <c r="DY8" s="33"/>
      <c r="DZ8" s="30"/>
      <c r="EA8" s="33"/>
      <c r="EB8" s="30"/>
      <c r="EC8" s="33"/>
      <c r="ED8" s="30"/>
      <c r="EE8" s="33"/>
      <c r="EF8" s="30"/>
      <c r="EG8" s="33"/>
      <c r="EH8" s="30"/>
      <c r="EI8" s="33"/>
      <c r="EJ8" s="30"/>
      <c r="EK8" s="33"/>
      <c r="EL8" s="30"/>
      <c r="EM8" s="33"/>
      <c r="EN8" s="30"/>
      <c r="EO8" s="33"/>
      <c r="EP8" s="30"/>
      <c r="EQ8" s="33"/>
      <c r="ER8" s="30"/>
      <c r="ES8" s="33"/>
      <c r="ET8" s="30"/>
      <c r="EU8" s="33"/>
      <c r="EV8" s="30"/>
      <c r="EW8" s="33"/>
      <c r="EX8" s="30"/>
      <c r="EY8" s="33"/>
      <c r="EZ8" s="30"/>
      <c r="FA8" s="33"/>
      <c r="FB8" s="30"/>
      <c r="FC8" s="33"/>
      <c r="FD8" s="30"/>
      <c r="FE8" s="33"/>
      <c r="FF8" s="30"/>
      <c r="FG8" s="33"/>
      <c r="FH8" s="30"/>
      <c r="FI8" s="33"/>
      <c r="FJ8" s="30"/>
      <c r="FK8" s="33"/>
      <c r="FL8" s="30"/>
      <c r="FM8" s="33"/>
      <c r="FN8" s="30"/>
      <c r="FO8" s="33"/>
      <c r="FP8" s="30"/>
      <c r="FQ8" s="33"/>
      <c r="FR8" s="30"/>
      <c r="FS8" s="33"/>
      <c r="FT8" s="30"/>
      <c r="FU8" s="33"/>
      <c r="FV8" s="30"/>
      <c r="FW8" s="33"/>
      <c r="FX8" s="30"/>
      <c r="FY8" s="33"/>
      <c r="FZ8" s="30"/>
      <c r="GA8" s="33"/>
      <c r="GB8" s="30"/>
      <c r="GC8" s="33"/>
      <c r="GD8" s="30"/>
      <c r="GE8" s="33"/>
      <c r="GF8" s="30"/>
      <c r="GG8" s="33"/>
      <c r="GH8" s="30"/>
      <c r="GI8" s="33"/>
      <c r="GJ8" s="30"/>
      <c r="GK8" s="33"/>
      <c r="GL8" s="30"/>
      <c r="GM8" s="33"/>
      <c r="GN8" s="30"/>
      <c r="GO8" s="33"/>
      <c r="GP8" s="30"/>
      <c r="GQ8" s="33"/>
      <c r="GR8" s="30"/>
      <c r="GS8" s="33"/>
      <c r="GT8" s="30"/>
      <c r="GU8" s="33"/>
      <c r="GV8" s="30"/>
      <c r="GW8" s="33"/>
      <c r="GX8" s="30"/>
      <c r="GY8" s="33"/>
      <c r="GZ8" s="30"/>
      <c r="HA8" s="33"/>
      <c r="HB8" s="30"/>
      <c r="HC8" s="33"/>
      <c r="HD8" s="30"/>
      <c r="HE8" s="33"/>
      <c r="HF8" s="30"/>
      <c r="HG8" s="33"/>
      <c r="HH8" s="30"/>
      <c r="HI8" s="33"/>
      <c r="HJ8" s="30"/>
      <c r="HK8" s="33"/>
      <c r="HL8" s="30"/>
      <c r="HM8" s="33"/>
      <c r="HN8" s="30"/>
      <c r="HO8" s="33"/>
      <c r="HP8" s="30"/>
      <c r="HQ8" s="33"/>
      <c r="HR8" s="30"/>
      <c r="HS8" s="33"/>
      <c r="HT8" s="30"/>
      <c r="HU8" s="33"/>
      <c r="HV8" s="30"/>
      <c r="HW8" s="33"/>
      <c r="HX8" s="30"/>
      <c r="HY8" s="33"/>
      <c r="HZ8" s="30"/>
      <c r="IA8" s="33"/>
      <c r="IB8" s="30"/>
      <c r="IC8" s="33"/>
      <c r="ID8" s="30"/>
      <c r="IE8" s="33"/>
      <c r="IF8" s="30"/>
      <c r="IG8" s="33"/>
      <c r="IH8" s="30"/>
      <c r="II8" s="33"/>
      <c r="IJ8" s="30"/>
      <c r="IK8" s="33"/>
      <c r="IL8" s="30"/>
      <c r="IM8" s="33"/>
      <c r="IN8" s="30"/>
      <c r="IO8" s="33"/>
      <c r="IP8" s="30"/>
      <c r="IQ8" s="33"/>
      <c r="IR8" s="30"/>
      <c r="IS8" s="33"/>
      <c r="IT8" s="30"/>
      <c r="IU8" s="33"/>
    </row>
    <row r="9" spans="1:255" ht="12.75">
      <c r="A9" s="30">
        <f t="shared" si="0"/>
        <v>1953</v>
      </c>
      <c r="B9" s="31">
        <v>106.22172727272726</v>
      </c>
      <c r="C9" s="22">
        <v>39.80214185876475</v>
      </c>
      <c r="D9" s="32"/>
      <c r="E9" s="33"/>
      <c r="F9" s="17"/>
      <c r="G9" s="33"/>
      <c r="H9" s="22"/>
      <c r="I9" s="33"/>
      <c r="J9" s="30"/>
      <c r="K9" s="33"/>
      <c r="L9" s="30"/>
      <c r="M9" s="33"/>
      <c r="N9" s="30"/>
      <c r="O9" s="33"/>
      <c r="P9" s="30"/>
      <c r="Q9" s="33"/>
      <c r="R9" s="30"/>
      <c r="S9" s="33"/>
      <c r="T9" s="30"/>
      <c r="U9" s="33"/>
      <c r="V9" s="30"/>
      <c r="W9" s="33"/>
      <c r="X9" s="30"/>
      <c r="Y9" s="33"/>
      <c r="Z9" s="30"/>
      <c r="AA9" s="33"/>
      <c r="AB9" s="30"/>
      <c r="AC9" s="33"/>
      <c r="AD9" s="30"/>
      <c r="AE9" s="33"/>
      <c r="AF9" s="30"/>
      <c r="AG9" s="33"/>
      <c r="AH9" s="30"/>
      <c r="AI9" s="33"/>
      <c r="AJ9" s="30"/>
      <c r="AK9" s="33"/>
      <c r="AL9" s="30"/>
      <c r="AM9" s="33"/>
      <c r="AN9" s="30"/>
      <c r="AO9" s="33"/>
      <c r="AP9" s="30"/>
      <c r="AQ9" s="33"/>
      <c r="AR9" s="30"/>
      <c r="AS9" s="33"/>
      <c r="AT9" s="30"/>
      <c r="AU9" s="33"/>
      <c r="AV9" s="30"/>
      <c r="AW9" s="33"/>
      <c r="AX9" s="30"/>
      <c r="AY9" s="33"/>
      <c r="AZ9" s="30"/>
      <c r="BA9" s="33"/>
      <c r="BB9" s="30"/>
      <c r="BC9" s="33"/>
      <c r="BD9" s="30"/>
      <c r="BE9" s="33"/>
      <c r="BF9" s="30"/>
      <c r="BG9" s="33"/>
      <c r="BH9" s="30"/>
      <c r="BI9" s="33"/>
      <c r="BJ9" s="30"/>
      <c r="BK9" s="33"/>
      <c r="BL9" s="30"/>
      <c r="BM9" s="33"/>
      <c r="BN9" s="30"/>
      <c r="BO9" s="33"/>
      <c r="BP9" s="30"/>
      <c r="BQ9" s="33"/>
      <c r="BR9" s="30"/>
      <c r="BS9" s="33"/>
      <c r="BT9" s="30"/>
      <c r="BU9" s="33"/>
      <c r="BV9" s="30"/>
      <c r="BW9" s="33"/>
      <c r="BX9" s="30"/>
      <c r="BY9" s="33"/>
      <c r="BZ9" s="30"/>
      <c r="CA9" s="33"/>
      <c r="CB9" s="30"/>
      <c r="CC9" s="33"/>
      <c r="CD9" s="30"/>
      <c r="CE9" s="33"/>
      <c r="CF9" s="30"/>
      <c r="CG9" s="33"/>
      <c r="CH9" s="30"/>
      <c r="CI9" s="33"/>
      <c r="CJ9" s="30"/>
      <c r="CK9" s="33"/>
      <c r="CL9" s="30"/>
      <c r="CM9" s="33"/>
      <c r="CN9" s="30"/>
      <c r="CO9" s="33"/>
      <c r="CP9" s="30"/>
      <c r="CQ9" s="33"/>
      <c r="CR9" s="30"/>
      <c r="CS9" s="33"/>
      <c r="CT9" s="30"/>
      <c r="CU9" s="33"/>
      <c r="CV9" s="30"/>
      <c r="CW9" s="33"/>
      <c r="CX9" s="30"/>
      <c r="CY9" s="33"/>
      <c r="CZ9" s="30"/>
      <c r="DA9" s="33"/>
      <c r="DB9" s="30"/>
      <c r="DC9" s="33"/>
      <c r="DD9" s="30"/>
      <c r="DE9" s="33"/>
      <c r="DF9" s="30"/>
      <c r="DG9" s="33"/>
      <c r="DH9" s="30"/>
      <c r="DI9" s="33"/>
      <c r="DJ9" s="30"/>
      <c r="DK9" s="33"/>
      <c r="DL9" s="30"/>
      <c r="DM9" s="33"/>
      <c r="DN9" s="30"/>
      <c r="DO9" s="33"/>
      <c r="DP9" s="30"/>
      <c r="DQ9" s="33"/>
      <c r="DR9" s="30"/>
      <c r="DS9" s="33"/>
      <c r="DT9" s="30"/>
      <c r="DU9" s="33"/>
      <c r="DV9" s="30"/>
      <c r="DW9" s="33"/>
      <c r="DX9" s="30"/>
      <c r="DY9" s="33"/>
      <c r="DZ9" s="30"/>
      <c r="EA9" s="33"/>
      <c r="EB9" s="30"/>
      <c r="EC9" s="33"/>
      <c r="ED9" s="30"/>
      <c r="EE9" s="33"/>
      <c r="EF9" s="30"/>
      <c r="EG9" s="33"/>
      <c r="EH9" s="30"/>
      <c r="EI9" s="33"/>
      <c r="EJ9" s="30"/>
      <c r="EK9" s="33"/>
      <c r="EL9" s="30"/>
      <c r="EM9" s="33"/>
      <c r="EN9" s="30"/>
      <c r="EO9" s="33"/>
      <c r="EP9" s="30"/>
      <c r="EQ9" s="33"/>
      <c r="ER9" s="30"/>
      <c r="ES9" s="33"/>
      <c r="ET9" s="30"/>
      <c r="EU9" s="33"/>
      <c r="EV9" s="30"/>
      <c r="EW9" s="33"/>
      <c r="EX9" s="30"/>
      <c r="EY9" s="33"/>
      <c r="EZ9" s="30"/>
      <c r="FA9" s="33"/>
      <c r="FB9" s="30"/>
      <c r="FC9" s="33"/>
      <c r="FD9" s="30"/>
      <c r="FE9" s="33"/>
      <c r="FF9" s="30"/>
      <c r="FG9" s="33"/>
      <c r="FH9" s="30"/>
      <c r="FI9" s="33"/>
      <c r="FJ9" s="30"/>
      <c r="FK9" s="33"/>
      <c r="FL9" s="30"/>
      <c r="FM9" s="33"/>
      <c r="FN9" s="30"/>
      <c r="FO9" s="33"/>
      <c r="FP9" s="30"/>
      <c r="FQ9" s="33"/>
      <c r="FR9" s="30"/>
      <c r="FS9" s="33"/>
      <c r="FT9" s="30"/>
      <c r="FU9" s="33"/>
      <c r="FV9" s="30"/>
      <c r="FW9" s="33"/>
      <c r="FX9" s="30"/>
      <c r="FY9" s="33"/>
      <c r="FZ9" s="30"/>
      <c r="GA9" s="33"/>
      <c r="GB9" s="30"/>
      <c r="GC9" s="33"/>
      <c r="GD9" s="30"/>
      <c r="GE9" s="33"/>
      <c r="GF9" s="30"/>
      <c r="GG9" s="33"/>
      <c r="GH9" s="30"/>
      <c r="GI9" s="33"/>
      <c r="GJ9" s="30"/>
      <c r="GK9" s="33"/>
      <c r="GL9" s="30"/>
      <c r="GM9" s="33"/>
      <c r="GN9" s="30"/>
      <c r="GO9" s="33"/>
      <c r="GP9" s="30"/>
      <c r="GQ9" s="33"/>
      <c r="GR9" s="30"/>
      <c r="GS9" s="33"/>
      <c r="GT9" s="30"/>
      <c r="GU9" s="33"/>
      <c r="GV9" s="30"/>
      <c r="GW9" s="33"/>
      <c r="GX9" s="30"/>
      <c r="GY9" s="33"/>
      <c r="GZ9" s="30"/>
      <c r="HA9" s="33"/>
      <c r="HB9" s="30"/>
      <c r="HC9" s="33"/>
      <c r="HD9" s="30"/>
      <c r="HE9" s="33"/>
      <c r="HF9" s="30"/>
      <c r="HG9" s="33"/>
      <c r="HH9" s="30"/>
      <c r="HI9" s="33"/>
      <c r="HJ9" s="30"/>
      <c r="HK9" s="33"/>
      <c r="HL9" s="30"/>
      <c r="HM9" s="33"/>
      <c r="HN9" s="30"/>
      <c r="HO9" s="33"/>
      <c r="HP9" s="30"/>
      <c r="HQ9" s="33"/>
      <c r="HR9" s="30"/>
      <c r="HS9" s="33"/>
      <c r="HT9" s="30"/>
      <c r="HU9" s="33"/>
      <c r="HV9" s="30"/>
      <c r="HW9" s="33"/>
      <c r="HX9" s="30"/>
      <c r="HY9" s="33"/>
      <c r="HZ9" s="30"/>
      <c r="IA9" s="33"/>
      <c r="IB9" s="30"/>
      <c r="IC9" s="33"/>
      <c r="ID9" s="30"/>
      <c r="IE9" s="33"/>
      <c r="IF9" s="30"/>
      <c r="IG9" s="33"/>
      <c r="IH9" s="30"/>
      <c r="II9" s="33"/>
      <c r="IJ9" s="30"/>
      <c r="IK9" s="33"/>
      <c r="IL9" s="30"/>
      <c r="IM9" s="33"/>
      <c r="IN9" s="30"/>
      <c r="IO9" s="33"/>
      <c r="IP9" s="30"/>
      <c r="IQ9" s="33"/>
      <c r="IR9" s="30"/>
      <c r="IS9" s="33"/>
      <c r="IT9" s="30"/>
      <c r="IU9" s="33"/>
    </row>
    <row r="10" spans="1:255" ht="12.75">
      <c r="A10" s="30">
        <f t="shared" si="0"/>
        <v>1954</v>
      </c>
      <c r="B10" s="31">
        <v>110.29563636363636</v>
      </c>
      <c r="C10" s="22">
        <v>40.61413220170312</v>
      </c>
      <c r="D10" s="32"/>
      <c r="E10" s="33"/>
      <c r="F10" s="17"/>
      <c r="G10" s="33"/>
      <c r="H10" s="22"/>
      <c r="I10" s="33"/>
      <c r="J10" s="30"/>
      <c r="K10" s="33"/>
      <c r="L10" s="30"/>
      <c r="M10" s="33"/>
      <c r="N10" s="30"/>
      <c r="O10" s="33"/>
      <c r="P10" s="30"/>
      <c r="Q10" s="33"/>
      <c r="R10" s="30"/>
      <c r="S10" s="33"/>
      <c r="T10" s="30"/>
      <c r="U10" s="33"/>
      <c r="V10" s="30"/>
      <c r="W10" s="33"/>
      <c r="X10" s="30"/>
      <c r="Y10" s="33"/>
      <c r="Z10" s="30"/>
      <c r="AA10" s="33"/>
      <c r="AB10" s="30"/>
      <c r="AC10" s="33"/>
      <c r="AD10" s="30"/>
      <c r="AE10" s="33"/>
      <c r="AF10" s="30"/>
      <c r="AG10" s="33"/>
      <c r="AH10" s="30"/>
      <c r="AI10" s="33"/>
      <c r="AJ10" s="30"/>
      <c r="AK10" s="33"/>
      <c r="AL10" s="30"/>
      <c r="AM10" s="33"/>
      <c r="AN10" s="30"/>
      <c r="AO10" s="33"/>
      <c r="AP10" s="30"/>
      <c r="AQ10" s="33"/>
      <c r="AR10" s="30"/>
      <c r="AS10" s="33"/>
      <c r="AT10" s="30"/>
      <c r="AU10" s="33"/>
      <c r="AV10" s="30"/>
      <c r="AW10" s="33"/>
      <c r="AX10" s="30"/>
      <c r="AY10" s="33"/>
      <c r="AZ10" s="30"/>
      <c r="BA10" s="33"/>
      <c r="BB10" s="30"/>
      <c r="BC10" s="33"/>
      <c r="BD10" s="30"/>
      <c r="BE10" s="33"/>
      <c r="BF10" s="30"/>
      <c r="BG10" s="33"/>
      <c r="BH10" s="30"/>
      <c r="BI10" s="33"/>
      <c r="BJ10" s="30"/>
      <c r="BK10" s="33"/>
      <c r="BL10" s="30"/>
      <c r="BM10" s="33"/>
      <c r="BN10" s="30"/>
      <c r="BO10" s="33"/>
      <c r="BP10" s="30"/>
      <c r="BQ10" s="33"/>
      <c r="BR10" s="30"/>
      <c r="BS10" s="33"/>
      <c r="BT10" s="30"/>
      <c r="BU10" s="33"/>
      <c r="BV10" s="30"/>
      <c r="BW10" s="33"/>
      <c r="BX10" s="30"/>
      <c r="BY10" s="33"/>
      <c r="BZ10" s="30"/>
      <c r="CA10" s="33"/>
      <c r="CB10" s="30"/>
      <c r="CC10" s="33"/>
      <c r="CD10" s="30"/>
      <c r="CE10" s="33"/>
      <c r="CF10" s="30"/>
      <c r="CG10" s="33"/>
      <c r="CH10" s="30"/>
      <c r="CI10" s="33"/>
      <c r="CJ10" s="30"/>
      <c r="CK10" s="33"/>
      <c r="CL10" s="30"/>
      <c r="CM10" s="33"/>
      <c r="CN10" s="30"/>
      <c r="CO10" s="33"/>
      <c r="CP10" s="30"/>
      <c r="CQ10" s="33"/>
      <c r="CR10" s="30"/>
      <c r="CS10" s="33"/>
      <c r="CT10" s="30"/>
      <c r="CU10" s="33"/>
      <c r="CV10" s="30"/>
      <c r="CW10" s="33"/>
      <c r="CX10" s="30"/>
      <c r="CY10" s="33"/>
      <c r="CZ10" s="30"/>
      <c r="DA10" s="33"/>
      <c r="DB10" s="30"/>
      <c r="DC10" s="33"/>
      <c r="DD10" s="30"/>
      <c r="DE10" s="33"/>
      <c r="DF10" s="30"/>
      <c r="DG10" s="33"/>
      <c r="DH10" s="30"/>
      <c r="DI10" s="33"/>
      <c r="DJ10" s="30"/>
      <c r="DK10" s="33"/>
      <c r="DL10" s="30"/>
      <c r="DM10" s="33"/>
      <c r="DN10" s="30"/>
      <c r="DO10" s="33"/>
      <c r="DP10" s="30"/>
      <c r="DQ10" s="33"/>
      <c r="DR10" s="30"/>
      <c r="DS10" s="33"/>
      <c r="DT10" s="30"/>
      <c r="DU10" s="33"/>
      <c r="DV10" s="30"/>
      <c r="DW10" s="33"/>
      <c r="DX10" s="30"/>
      <c r="DY10" s="33"/>
      <c r="DZ10" s="30"/>
      <c r="EA10" s="33"/>
      <c r="EB10" s="30"/>
      <c r="EC10" s="33"/>
      <c r="ED10" s="30"/>
      <c r="EE10" s="33"/>
      <c r="EF10" s="30"/>
      <c r="EG10" s="33"/>
      <c r="EH10" s="30"/>
      <c r="EI10" s="33"/>
      <c r="EJ10" s="30"/>
      <c r="EK10" s="33"/>
      <c r="EL10" s="30"/>
      <c r="EM10" s="33"/>
      <c r="EN10" s="30"/>
      <c r="EO10" s="33"/>
      <c r="EP10" s="30"/>
      <c r="EQ10" s="33"/>
      <c r="ER10" s="30"/>
      <c r="ES10" s="33"/>
      <c r="ET10" s="30"/>
      <c r="EU10" s="33"/>
      <c r="EV10" s="30"/>
      <c r="EW10" s="33"/>
      <c r="EX10" s="30"/>
      <c r="EY10" s="33"/>
      <c r="EZ10" s="30"/>
      <c r="FA10" s="33"/>
      <c r="FB10" s="30"/>
      <c r="FC10" s="33"/>
      <c r="FD10" s="30"/>
      <c r="FE10" s="33"/>
      <c r="FF10" s="30"/>
      <c r="FG10" s="33"/>
      <c r="FH10" s="30"/>
      <c r="FI10" s="33"/>
      <c r="FJ10" s="30"/>
      <c r="FK10" s="33"/>
      <c r="FL10" s="30"/>
      <c r="FM10" s="33"/>
      <c r="FN10" s="30"/>
      <c r="FO10" s="33"/>
      <c r="FP10" s="30"/>
      <c r="FQ10" s="33"/>
      <c r="FR10" s="30"/>
      <c r="FS10" s="33"/>
      <c r="FT10" s="30"/>
      <c r="FU10" s="33"/>
      <c r="FV10" s="30"/>
      <c r="FW10" s="33"/>
      <c r="FX10" s="30"/>
      <c r="FY10" s="33"/>
      <c r="FZ10" s="30"/>
      <c r="GA10" s="33"/>
      <c r="GB10" s="30"/>
      <c r="GC10" s="33"/>
      <c r="GD10" s="30"/>
      <c r="GE10" s="33"/>
      <c r="GF10" s="30"/>
      <c r="GG10" s="33"/>
      <c r="GH10" s="30"/>
      <c r="GI10" s="33"/>
      <c r="GJ10" s="30"/>
      <c r="GK10" s="33"/>
      <c r="GL10" s="30"/>
      <c r="GM10" s="33"/>
      <c r="GN10" s="30"/>
      <c r="GO10" s="33"/>
      <c r="GP10" s="30"/>
      <c r="GQ10" s="33"/>
      <c r="GR10" s="30"/>
      <c r="GS10" s="33"/>
      <c r="GT10" s="30"/>
      <c r="GU10" s="33"/>
      <c r="GV10" s="30"/>
      <c r="GW10" s="33"/>
      <c r="GX10" s="30"/>
      <c r="GY10" s="33"/>
      <c r="GZ10" s="30"/>
      <c r="HA10" s="33"/>
      <c r="HB10" s="30"/>
      <c r="HC10" s="33"/>
      <c r="HD10" s="30"/>
      <c r="HE10" s="33"/>
      <c r="HF10" s="30"/>
      <c r="HG10" s="33"/>
      <c r="HH10" s="30"/>
      <c r="HI10" s="33"/>
      <c r="HJ10" s="30"/>
      <c r="HK10" s="33"/>
      <c r="HL10" s="30"/>
      <c r="HM10" s="33"/>
      <c r="HN10" s="30"/>
      <c r="HO10" s="33"/>
      <c r="HP10" s="30"/>
      <c r="HQ10" s="33"/>
      <c r="HR10" s="30"/>
      <c r="HS10" s="33"/>
      <c r="HT10" s="30"/>
      <c r="HU10" s="33"/>
      <c r="HV10" s="30"/>
      <c r="HW10" s="33"/>
      <c r="HX10" s="30"/>
      <c r="HY10" s="33"/>
      <c r="HZ10" s="30"/>
      <c r="IA10" s="33"/>
      <c r="IB10" s="30"/>
      <c r="IC10" s="33"/>
      <c r="ID10" s="30"/>
      <c r="IE10" s="33"/>
      <c r="IF10" s="30"/>
      <c r="IG10" s="33"/>
      <c r="IH10" s="30"/>
      <c r="II10" s="33"/>
      <c r="IJ10" s="30"/>
      <c r="IK10" s="33"/>
      <c r="IL10" s="30"/>
      <c r="IM10" s="33"/>
      <c r="IN10" s="30"/>
      <c r="IO10" s="33"/>
      <c r="IP10" s="30"/>
      <c r="IQ10" s="33"/>
      <c r="IR10" s="30"/>
      <c r="IS10" s="33"/>
      <c r="IT10" s="30"/>
      <c r="IU10" s="33"/>
    </row>
    <row r="11" spans="1:255" ht="12.75">
      <c r="A11" s="30">
        <f t="shared" si="0"/>
        <v>1955</v>
      </c>
      <c r="B11" s="31">
        <v>114.36954545454545</v>
      </c>
      <c r="C11" s="22">
        <v>41.38646304263016</v>
      </c>
      <c r="D11" s="32"/>
      <c r="E11" s="33"/>
      <c r="F11" s="17"/>
      <c r="G11" s="33"/>
      <c r="H11" s="22"/>
      <c r="I11" s="33"/>
      <c r="J11" s="30"/>
      <c r="K11" s="33"/>
      <c r="L11" s="30"/>
      <c r="M11" s="33"/>
      <c r="N11" s="30"/>
      <c r="O11" s="33"/>
      <c r="P11" s="30"/>
      <c r="Q11" s="33"/>
      <c r="R11" s="30"/>
      <c r="S11" s="33"/>
      <c r="T11" s="30"/>
      <c r="U11" s="33"/>
      <c r="V11" s="30"/>
      <c r="W11" s="33"/>
      <c r="X11" s="30"/>
      <c r="Y11" s="33"/>
      <c r="Z11" s="30"/>
      <c r="AA11" s="33"/>
      <c r="AB11" s="30"/>
      <c r="AC11" s="33"/>
      <c r="AD11" s="30"/>
      <c r="AE11" s="33"/>
      <c r="AF11" s="30"/>
      <c r="AG11" s="33"/>
      <c r="AH11" s="30"/>
      <c r="AI11" s="33"/>
      <c r="AJ11" s="30"/>
      <c r="AK11" s="33"/>
      <c r="AL11" s="30"/>
      <c r="AM11" s="33"/>
      <c r="AN11" s="30"/>
      <c r="AO11" s="33"/>
      <c r="AP11" s="30"/>
      <c r="AQ11" s="33"/>
      <c r="AR11" s="30"/>
      <c r="AS11" s="33"/>
      <c r="AT11" s="30"/>
      <c r="AU11" s="33"/>
      <c r="AV11" s="30"/>
      <c r="AW11" s="33"/>
      <c r="AX11" s="30"/>
      <c r="AY11" s="33"/>
      <c r="AZ11" s="30"/>
      <c r="BA11" s="33"/>
      <c r="BB11" s="30"/>
      <c r="BC11" s="33"/>
      <c r="BD11" s="30"/>
      <c r="BE11" s="33"/>
      <c r="BF11" s="30"/>
      <c r="BG11" s="33"/>
      <c r="BH11" s="30"/>
      <c r="BI11" s="33"/>
      <c r="BJ11" s="30"/>
      <c r="BK11" s="33"/>
      <c r="BL11" s="30"/>
      <c r="BM11" s="33"/>
      <c r="BN11" s="30"/>
      <c r="BO11" s="33"/>
      <c r="BP11" s="30"/>
      <c r="BQ11" s="33"/>
      <c r="BR11" s="30"/>
      <c r="BS11" s="33"/>
      <c r="BT11" s="30"/>
      <c r="BU11" s="33"/>
      <c r="BV11" s="30"/>
      <c r="BW11" s="33"/>
      <c r="BX11" s="30"/>
      <c r="BY11" s="33"/>
      <c r="BZ11" s="30"/>
      <c r="CA11" s="33"/>
      <c r="CB11" s="30"/>
      <c r="CC11" s="33"/>
      <c r="CD11" s="30"/>
      <c r="CE11" s="33"/>
      <c r="CF11" s="30"/>
      <c r="CG11" s="33"/>
      <c r="CH11" s="30"/>
      <c r="CI11" s="33"/>
      <c r="CJ11" s="30"/>
      <c r="CK11" s="33"/>
      <c r="CL11" s="30"/>
      <c r="CM11" s="33"/>
      <c r="CN11" s="30"/>
      <c r="CO11" s="33"/>
      <c r="CP11" s="30"/>
      <c r="CQ11" s="33"/>
      <c r="CR11" s="30"/>
      <c r="CS11" s="33"/>
      <c r="CT11" s="30"/>
      <c r="CU11" s="33"/>
      <c r="CV11" s="30"/>
      <c r="CW11" s="33"/>
      <c r="CX11" s="30"/>
      <c r="CY11" s="33"/>
      <c r="CZ11" s="30"/>
      <c r="DA11" s="33"/>
      <c r="DB11" s="30"/>
      <c r="DC11" s="33"/>
      <c r="DD11" s="30"/>
      <c r="DE11" s="33"/>
      <c r="DF11" s="30"/>
      <c r="DG11" s="33"/>
      <c r="DH11" s="30"/>
      <c r="DI11" s="33"/>
      <c r="DJ11" s="30"/>
      <c r="DK11" s="33"/>
      <c r="DL11" s="30"/>
      <c r="DM11" s="33"/>
      <c r="DN11" s="30"/>
      <c r="DO11" s="33"/>
      <c r="DP11" s="30"/>
      <c r="DQ11" s="33"/>
      <c r="DR11" s="30"/>
      <c r="DS11" s="33"/>
      <c r="DT11" s="30"/>
      <c r="DU11" s="33"/>
      <c r="DV11" s="30"/>
      <c r="DW11" s="33"/>
      <c r="DX11" s="30"/>
      <c r="DY11" s="33"/>
      <c r="DZ11" s="30"/>
      <c r="EA11" s="33"/>
      <c r="EB11" s="30"/>
      <c r="EC11" s="33"/>
      <c r="ED11" s="30"/>
      <c r="EE11" s="33"/>
      <c r="EF11" s="30"/>
      <c r="EG11" s="33"/>
      <c r="EH11" s="30"/>
      <c r="EI11" s="33"/>
      <c r="EJ11" s="30"/>
      <c r="EK11" s="33"/>
      <c r="EL11" s="30"/>
      <c r="EM11" s="33"/>
      <c r="EN11" s="30"/>
      <c r="EO11" s="33"/>
      <c r="EP11" s="30"/>
      <c r="EQ11" s="33"/>
      <c r="ER11" s="30"/>
      <c r="ES11" s="33"/>
      <c r="ET11" s="30"/>
      <c r="EU11" s="33"/>
      <c r="EV11" s="30"/>
      <c r="EW11" s="33"/>
      <c r="EX11" s="30"/>
      <c r="EY11" s="33"/>
      <c r="EZ11" s="30"/>
      <c r="FA11" s="33"/>
      <c r="FB11" s="30"/>
      <c r="FC11" s="33"/>
      <c r="FD11" s="30"/>
      <c r="FE11" s="33"/>
      <c r="FF11" s="30"/>
      <c r="FG11" s="33"/>
      <c r="FH11" s="30"/>
      <c r="FI11" s="33"/>
      <c r="FJ11" s="30"/>
      <c r="FK11" s="33"/>
      <c r="FL11" s="30"/>
      <c r="FM11" s="33"/>
      <c r="FN11" s="30"/>
      <c r="FO11" s="33"/>
      <c r="FP11" s="30"/>
      <c r="FQ11" s="33"/>
      <c r="FR11" s="30"/>
      <c r="FS11" s="33"/>
      <c r="FT11" s="30"/>
      <c r="FU11" s="33"/>
      <c r="FV11" s="30"/>
      <c r="FW11" s="33"/>
      <c r="FX11" s="30"/>
      <c r="FY11" s="33"/>
      <c r="FZ11" s="30"/>
      <c r="GA11" s="33"/>
      <c r="GB11" s="30"/>
      <c r="GC11" s="33"/>
      <c r="GD11" s="30"/>
      <c r="GE11" s="33"/>
      <c r="GF11" s="30"/>
      <c r="GG11" s="33"/>
      <c r="GH11" s="30"/>
      <c r="GI11" s="33"/>
      <c r="GJ11" s="30"/>
      <c r="GK11" s="33"/>
      <c r="GL11" s="30"/>
      <c r="GM11" s="33"/>
      <c r="GN11" s="30"/>
      <c r="GO11" s="33"/>
      <c r="GP11" s="30"/>
      <c r="GQ11" s="33"/>
      <c r="GR11" s="30"/>
      <c r="GS11" s="33"/>
      <c r="GT11" s="30"/>
      <c r="GU11" s="33"/>
      <c r="GV11" s="30"/>
      <c r="GW11" s="33"/>
      <c r="GX11" s="30"/>
      <c r="GY11" s="33"/>
      <c r="GZ11" s="30"/>
      <c r="HA11" s="33"/>
      <c r="HB11" s="30"/>
      <c r="HC11" s="33"/>
      <c r="HD11" s="30"/>
      <c r="HE11" s="33"/>
      <c r="HF11" s="30"/>
      <c r="HG11" s="33"/>
      <c r="HH11" s="30"/>
      <c r="HI11" s="33"/>
      <c r="HJ11" s="30"/>
      <c r="HK11" s="33"/>
      <c r="HL11" s="30"/>
      <c r="HM11" s="33"/>
      <c r="HN11" s="30"/>
      <c r="HO11" s="33"/>
      <c r="HP11" s="30"/>
      <c r="HQ11" s="33"/>
      <c r="HR11" s="30"/>
      <c r="HS11" s="33"/>
      <c r="HT11" s="30"/>
      <c r="HU11" s="33"/>
      <c r="HV11" s="30"/>
      <c r="HW11" s="33"/>
      <c r="HX11" s="30"/>
      <c r="HY11" s="33"/>
      <c r="HZ11" s="30"/>
      <c r="IA11" s="33"/>
      <c r="IB11" s="30"/>
      <c r="IC11" s="33"/>
      <c r="ID11" s="30"/>
      <c r="IE11" s="33"/>
      <c r="IF11" s="30"/>
      <c r="IG11" s="33"/>
      <c r="IH11" s="30"/>
      <c r="II11" s="33"/>
      <c r="IJ11" s="30"/>
      <c r="IK11" s="33"/>
      <c r="IL11" s="30"/>
      <c r="IM11" s="33"/>
      <c r="IN11" s="30"/>
      <c r="IO11" s="33"/>
      <c r="IP11" s="30"/>
      <c r="IQ11" s="33"/>
      <c r="IR11" s="30"/>
      <c r="IS11" s="33"/>
      <c r="IT11" s="30"/>
      <c r="IU11" s="33"/>
    </row>
    <row r="12" spans="1:255" ht="12.75">
      <c r="A12" s="30">
        <f t="shared" si="0"/>
        <v>1956</v>
      </c>
      <c r="B12" s="31">
        <v>118.44345454545453</v>
      </c>
      <c r="C12" s="22">
        <v>42.11611838446319</v>
      </c>
      <c r="D12" s="32"/>
      <c r="E12" s="33"/>
      <c r="F12" s="17"/>
      <c r="G12" s="33"/>
      <c r="H12" s="22"/>
      <c r="I12" s="33"/>
      <c r="J12" s="30"/>
      <c r="K12" s="33"/>
      <c r="L12" s="30"/>
      <c r="M12" s="33"/>
      <c r="N12" s="30"/>
      <c r="O12" s="33"/>
      <c r="P12" s="30"/>
      <c r="Q12" s="33"/>
      <c r="R12" s="30"/>
      <c r="S12" s="33"/>
      <c r="T12" s="30"/>
      <c r="U12" s="33"/>
      <c r="V12" s="30"/>
      <c r="W12" s="33"/>
      <c r="X12" s="30"/>
      <c r="Y12" s="33"/>
      <c r="Z12" s="30"/>
      <c r="AA12" s="33"/>
      <c r="AB12" s="30"/>
      <c r="AC12" s="33"/>
      <c r="AD12" s="30"/>
      <c r="AE12" s="33"/>
      <c r="AF12" s="30"/>
      <c r="AG12" s="33"/>
      <c r="AH12" s="30"/>
      <c r="AI12" s="33"/>
      <c r="AJ12" s="30"/>
      <c r="AK12" s="33"/>
      <c r="AL12" s="30"/>
      <c r="AM12" s="33"/>
      <c r="AN12" s="30"/>
      <c r="AO12" s="33"/>
      <c r="AP12" s="30"/>
      <c r="AQ12" s="33"/>
      <c r="AR12" s="30"/>
      <c r="AS12" s="33"/>
      <c r="AT12" s="30"/>
      <c r="AU12" s="33"/>
      <c r="AV12" s="30"/>
      <c r="AW12" s="33"/>
      <c r="AX12" s="30"/>
      <c r="AY12" s="33"/>
      <c r="AZ12" s="30"/>
      <c r="BA12" s="33"/>
      <c r="BB12" s="30"/>
      <c r="BC12" s="33"/>
      <c r="BD12" s="30"/>
      <c r="BE12" s="33"/>
      <c r="BF12" s="30"/>
      <c r="BG12" s="33"/>
      <c r="BH12" s="30"/>
      <c r="BI12" s="33"/>
      <c r="BJ12" s="30"/>
      <c r="BK12" s="33"/>
      <c r="BL12" s="30"/>
      <c r="BM12" s="33"/>
      <c r="BN12" s="30"/>
      <c r="BO12" s="33"/>
      <c r="BP12" s="30"/>
      <c r="BQ12" s="33"/>
      <c r="BR12" s="30"/>
      <c r="BS12" s="33"/>
      <c r="BT12" s="30"/>
      <c r="BU12" s="33"/>
      <c r="BV12" s="30"/>
      <c r="BW12" s="33"/>
      <c r="BX12" s="30"/>
      <c r="BY12" s="33"/>
      <c r="BZ12" s="30"/>
      <c r="CA12" s="33"/>
      <c r="CB12" s="30"/>
      <c r="CC12" s="33"/>
      <c r="CD12" s="30"/>
      <c r="CE12" s="33"/>
      <c r="CF12" s="30"/>
      <c r="CG12" s="33"/>
      <c r="CH12" s="30"/>
      <c r="CI12" s="33"/>
      <c r="CJ12" s="30"/>
      <c r="CK12" s="33"/>
      <c r="CL12" s="30"/>
      <c r="CM12" s="33"/>
      <c r="CN12" s="30"/>
      <c r="CO12" s="33"/>
      <c r="CP12" s="30"/>
      <c r="CQ12" s="33"/>
      <c r="CR12" s="30"/>
      <c r="CS12" s="33"/>
      <c r="CT12" s="30"/>
      <c r="CU12" s="33"/>
      <c r="CV12" s="30"/>
      <c r="CW12" s="33"/>
      <c r="CX12" s="30"/>
      <c r="CY12" s="33"/>
      <c r="CZ12" s="30"/>
      <c r="DA12" s="33"/>
      <c r="DB12" s="30"/>
      <c r="DC12" s="33"/>
      <c r="DD12" s="30"/>
      <c r="DE12" s="33"/>
      <c r="DF12" s="30"/>
      <c r="DG12" s="33"/>
      <c r="DH12" s="30"/>
      <c r="DI12" s="33"/>
      <c r="DJ12" s="30"/>
      <c r="DK12" s="33"/>
      <c r="DL12" s="30"/>
      <c r="DM12" s="33"/>
      <c r="DN12" s="30"/>
      <c r="DO12" s="33"/>
      <c r="DP12" s="30"/>
      <c r="DQ12" s="33"/>
      <c r="DR12" s="30"/>
      <c r="DS12" s="33"/>
      <c r="DT12" s="30"/>
      <c r="DU12" s="33"/>
      <c r="DV12" s="30"/>
      <c r="DW12" s="33"/>
      <c r="DX12" s="30"/>
      <c r="DY12" s="33"/>
      <c r="DZ12" s="30"/>
      <c r="EA12" s="33"/>
      <c r="EB12" s="30"/>
      <c r="EC12" s="33"/>
      <c r="ED12" s="30"/>
      <c r="EE12" s="33"/>
      <c r="EF12" s="30"/>
      <c r="EG12" s="33"/>
      <c r="EH12" s="30"/>
      <c r="EI12" s="33"/>
      <c r="EJ12" s="30"/>
      <c r="EK12" s="33"/>
      <c r="EL12" s="30"/>
      <c r="EM12" s="33"/>
      <c r="EN12" s="30"/>
      <c r="EO12" s="33"/>
      <c r="EP12" s="30"/>
      <c r="EQ12" s="33"/>
      <c r="ER12" s="30"/>
      <c r="ES12" s="33"/>
      <c r="ET12" s="30"/>
      <c r="EU12" s="33"/>
      <c r="EV12" s="30"/>
      <c r="EW12" s="33"/>
      <c r="EX12" s="30"/>
      <c r="EY12" s="33"/>
      <c r="EZ12" s="30"/>
      <c r="FA12" s="33"/>
      <c r="FB12" s="30"/>
      <c r="FC12" s="33"/>
      <c r="FD12" s="30"/>
      <c r="FE12" s="33"/>
      <c r="FF12" s="30"/>
      <c r="FG12" s="33"/>
      <c r="FH12" s="30"/>
      <c r="FI12" s="33"/>
      <c r="FJ12" s="30"/>
      <c r="FK12" s="33"/>
      <c r="FL12" s="30"/>
      <c r="FM12" s="33"/>
      <c r="FN12" s="30"/>
      <c r="FO12" s="33"/>
      <c r="FP12" s="30"/>
      <c r="FQ12" s="33"/>
      <c r="FR12" s="30"/>
      <c r="FS12" s="33"/>
      <c r="FT12" s="30"/>
      <c r="FU12" s="33"/>
      <c r="FV12" s="30"/>
      <c r="FW12" s="33"/>
      <c r="FX12" s="30"/>
      <c r="FY12" s="33"/>
      <c r="FZ12" s="30"/>
      <c r="GA12" s="33"/>
      <c r="GB12" s="30"/>
      <c r="GC12" s="33"/>
      <c r="GD12" s="30"/>
      <c r="GE12" s="33"/>
      <c r="GF12" s="30"/>
      <c r="GG12" s="33"/>
      <c r="GH12" s="30"/>
      <c r="GI12" s="33"/>
      <c r="GJ12" s="30"/>
      <c r="GK12" s="33"/>
      <c r="GL12" s="30"/>
      <c r="GM12" s="33"/>
      <c r="GN12" s="30"/>
      <c r="GO12" s="33"/>
      <c r="GP12" s="30"/>
      <c r="GQ12" s="33"/>
      <c r="GR12" s="30"/>
      <c r="GS12" s="33"/>
      <c r="GT12" s="30"/>
      <c r="GU12" s="33"/>
      <c r="GV12" s="30"/>
      <c r="GW12" s="33"/>
      <c r="GX12" s="30"/>
      <c r="GY12" s="33"/>
      <c r="GZ12" s="30"/>
      <c r="HA12" s="33"/>
      <c r="HB12" s="30"/>
      <c r="HC12" s="33"/>
      <c r="HD12" s="30"/>
      <c r="HE12" s="33"/>
      <c r="HF12" s="30"/>
      <c r="HG12" s="33"/>
      <c r="HH12" s="30"/>
      <c r="HI12" s="33"/>
      <c r="HJ12" s="30"/>
      <c r="HK12" s="33"/>
      <c r="HL12" s="30"/>
      <c r="HM12" s="33"/>
      <c r="HN12" s="30"/>
      <c r="HO12" s="33"/>
      <c r="HP12" s="30"/>
      <c r="HQ12" s="33"/>
      <c r="HR12" s="30"/>
      <c r="HS12" s="33"/>
      <c r="HT12" s="30"/>
      <c r="HU12" s="33"/>
      <c r="HV12" s="30"/>
      <c r="HW12" s="33"/>
      <c r="HX12" s="30"/>
      <c r="HY12" s="33"/>
      <c r="HZ12" s="30"/>
      <c r="IA12" s="33"/>
      <c r="IB12" s="30"/>
      <c r="IC12" s="33"/>
      <c r="ID12" s="30"/>
      <c r="IE12" s="33"/>
      <c r="IF12" s="30"/>
      <c r="IG12" s="33"/>
      <c r="IH12" s="30"/>
      <c r="II12" s="33"/>
      <c r="IJ12" s="30"/>
      <c r="IK12" s="33"/>
      <c r="IL12" s="30"/>
      <c r="IM12" s="33"/>
      <c r="IN12" s="30"/>
      <c r="IO12" s="33"/>
      <c r="IP12" s="30"/>
      <c r="IQ12" s="33"/>
      <c r="IR12" s="30"/>
      <c r="IS12" s="33"/>
      <c r="IT12" s="30"/>
      <c r="IU12" s="33"/>
    </row>
    <row r="13" spans="1:255" ht="12.75">
      <c r="A13" s="30">
        <f t="shared" si="0"/>
        <v>1957</v>
      </c>
      <c r="B13" s="31">
        <v>122.51736363636363</v>
      </c>
      <c r="C13" s="22">
        <v>42.8005864897746</v>
      </c>
      <c r="D13" s="32"/>
      <c r="E13" s="33"/>
      <c r="F13" s="17"/>
      <c r="G13" s="33"/>
      <c r="H13" s="22"/>
      <c r="I13" s="33"/>
      <c r="J13" s="30"/>
      <c r="K13" s="33"/>
      <c r="L13" s="30"/>
      <c r="M13" s="33"/>
      <c r="N13" s="30"/>
      <c r="O13" s="33"/>
      <c r="P13" s="30"/>
      <c r="Q13" s="33"/>
      <c r="R13" s="30"/>
      <c r="S13" s="33"/>
      <c r="T13" s="30"/>
      <c r="U13" s="33"/>
      <c r="V13" s="30"/>
      <c r="W13" s="33"/>
      <c r="X13" s="30"/>
      <c r="Y13" s="33"/>
      <c r="Z13" s="30"/>
      <c r="AA13" s="33"/>
      <c r="AB13" s="30"/>
      <c r="AC13" s="33"/>
      <c r="AD13" s="30"/>
      <c r="AE13" s="33"/>
      <c r="AF13" s="30"/>
      <c r="AG13" s="33"/>
      <c r="AH13" s="30"/>
      <c r="AI13" s="33"/>
      <c r="AJ13" s="30"/>
      <c r="AK13" s="33"/>
      <c r="AL13" s="30"/>
      <c r="AM13" s="33"/>
      <c r="AN13" s="30"/>
      <c r="AO13" s="33"/>
      <c r="AP13" s="30"/>
      <c r="AQ13" s="33"/>
      <c r="AR13" s="30"/>
      <c r="AS13" s="33"/>
      <c r="AT13" s="30"/>
      <c r="AU13" s="33"/>
      <c r="AV13" s="30"/>
      <c r="AW13" s="33"/>
      <c r="AX13" s="30"/>
      <c r="AY13" s="33"/>
      <c r="AZ13" s="30"/>
      <c r="BA13" s="33"/>
      <c r="BB13" s="30"/>
      <c r="BC13" s="33"/>
      <c r="BD13" s="30"/>
      <c r="BE13" s="33"/>
      <c r="BF13" s="30"/>
      <c r="BG13" s="33"/>
      <c r="BH13" s="30"/>
      <c r="BI13" s="33"/>
      <c r="BJ13" s="30"/>
      <c r="BK13" s="33"/>
      <c r="BL13" s="30"/>
      <c r="BM13" s="33"/>
      <c r="BN13" s="30"/>
      <c r="BO13" s="33"/>
      <c r="BP13" s="30"/>
      <c r="BQ13" s="33"/>
      <c r="BR13" s="30"/>
      <c r="BS13" s="33"/>
      <c r="BT13" s="30"/>
      <c r="BU13" s="33"/>
      <c r="BV13" s="30"/>
      <c r="BW13" s="33"/>
      <c r="BX13" s="30"/>
      <c r="BY13" s="33"/>
      <c r="BZ13" s="30"/>
      <c r="CA13" s="33"/>
      <c r="CB13" s="30"/>
      <c r="CC13" s="33"/>
      <c r="CD13" s="30"/>
      <c r="CE13" s="33"/>
      <c r="CF13" s="30"/>
      <c r="CG13" s="33"/>
      <c r="CH13" s="30"/>
      <c r="CI13" s="33"/>
      <c r="CJ13" s="30"/>
      <c r="CK13" s="33"/>
      <c r="CL13" s="30"/>
      <c r="CM13" s="33"/>
      <c r="CN13" s="30"/>
      <c r="CO13" s="33"/>
      <c r="CP13" s="30"/>
      <c r="CQ13" s="33"/>
      <c r="CR13" s="30"/>
      <c r="CS13" s="33"/>
      <c r="CT13" s="30"/>
      <c r="CU13" s="33"/>
      <c r="CV13" s="30"/>
      <c r="CW13" s="33"/>
      <c r="CX13" s="30"/>
      <c r="CY13" s="33"/>
      <c r="CZ13" s="30"/>
      <c r="DA13" s="33"/>
      <c r="DB13" s="30"/>
      <c r="DC13" s="33"/>
      <c r="DD13" s="30"/>
      <c r="DE13" s="33"/>
      <c r="DF13" s="30"/>
      <c r="DG13" s="33"/>
      <c r="DH13" s="30"/>
      <c r="DI13" s="33"/>
      <c r="DJ13" s="30"/>
      <c r="DK13" s="33"/>
      <c r="DL13" s="30"/>
      <c r="DM13" s="33"/>
      <c r="DN13" s="30"/>
      <c r="DO13" s="33"/>
      <c r="DP13" s="30"/>
      <c r="DQ13" s="33"/>
      <c r="DR13" s="30"/>
      <c r="DS13" s="33"/>
      <c r="DT13" s="30"/>
      <c r="DU13" s="33"/>
      <c r="DV13" s="30"/>
      <c r="DW13" s="33"/>
      <c r="DX13" s="30"/>
      <c r="DY13" s="33"/>
      <c r="DZ13" s="30"/>
      <c r="EA13" s="33"/>
      <c r="EB13" s="30"/>
      <c r="EC13" s="33"/>
      <c r="ED13" s="30"/>
      <c r="EE13" s="33"/>
      <c r="EF13" s="30"/>
      <c r="EG13" s="33"/>
      <c r="EH13" s="30"/>
      <c r="EI13" s="33"/>
      <c r="EJ13" s="30"/>
      <c r="EK13" s="33"/>
      <c r="EL13" s="30"/>
      <c r="EM13" s="33"/>
      <c r="EN13" s="30"/>
      <c r="EO13" s="33"/>
      <c r="EP13" s="30"/>
      <c r="EQ13" s="33"/>
      <c r="ER13" s="30"/>
      <c r="ES13" s="33"/>
      <c r="ET13" s="30"/>
      <c r="EU13" s="33"/>
      <c r="EV13" s="30"/>
      <c r="EW13" s="33"/>
      <c r="EX13" s="30"/>
      <c r="EY13" s="33"/>
      <c r="EZ13" s="30"/>
      <c r="FA13" s="33"/>
      <c r="FB13" s="30"/>
      <c r="FC13" s="33"/>
      <c r="FD13" s="30"/>
      <c r="FE13" s="33"/>
      <c r="FF13" s="30"/>
      <c r="FG13" s="33"/>
      <c r="FH13" s="30"/>
      <c r="FI13" s="33"/>
      <c r="FJ13" s="30"/>
      <c r="FK13" s="33"/>
      <c r="FL13" s="30"/>
      <c r="FM13" s="33"/>
      <c r="FN13" s="30"/>
      <c r="FO13" s="33"/>
      <c r="FP13" s="30"/>
      <c r="FQ13" s="33"/>
      <c r="FR13" s="30"/>
      <c r="FS13" s="33"/>
      <c r="FT13" s="30"/>
      <c r="FU13" s="33"/>
      <c r="FV13" s="30"/>
      <c r="FW13" s="33"/>
      <c r="FX13" s="30"/>
      <c r="FY13" s="33"/>
      <c r="FZ13" s="30"/>
      <c r="GA13" s="33"/>
      <c r="GB13" s="30"/>
      <c r="GC13" s="33"/>
      <c r="GD13" s="30"/>
      <c r="GE13" s="33"/>
      <c r="GF13" s="30"/>
      <c r="GG13" s="33"/>
      <c r="GH13" s="30"/>
      <c r="GI13" s="33"/>
      <c r="GJ13" s="30"/>
      <c r="GK13" s="33"/>
      <c r="GL13" s="30"/>
      <c r="GM13" s="33"/>
      <c r="GN13" s="30"/>
      <c r="GO13" s="33"/>
      <c r="GP13" s="30"/>
      <c r="GQ13" s="33"/>
      <c r="GR13" s="30"/>
      <c r="GS13" s="33"/>
      <c r="GT13" s="30"/>
      <c r="GU13" s="33"/>
      <c r="GV13" s="30"/>
      <c r="GW13" s="33"/>
      <c r="GX13" s="30"/>
      <c r="GY13" s="33"/>
      <c r="GZ13" s="30"/>
      <c r="HA13" s="33"/>
      <c r="HB13" s="30"/>
      <c r="HC13" s="33"/>
      <c r="HD13" s="30"/>
      <c r="HE13" s="33"/>
      <c r="HF13" s="30"/>
      <c r="HG13" s="33"/>
      <c r="HH13" s="30"/>
      <c r="HI13" s="33"/>
      <c r="HJ13" s="30"/>
      <c r="HK13" s="33"/>
      <c r="HL13" s="30"/>
      <c r="HM13" s="33"/>
      <c r="HN13" s="30"/>
      <c r="HO13" s="33"/>
      <c r="HP13" s="30"/>
      <c r="HQ13" s="33"/>
      <c r="HR13" s="30"/>
      <c r="HS13" s="33"/>
      <c r="HT13" s="30"/>
      <c r="HU13" s="33"/>
      <c r="HV13" s="30"/>
      <c r="HW13" s="33"/>
      <c r="HX13" s="30"/>
      <c r="HY13" s="33"/>
      <c r="HZ13" s="30"/>
      <c r="IA13" s="33"/>
      <c r="IB13" s="30"/>
      <c r="IC13" s="33"/>
      <c r="ID13" s="30"/>
      <c r="IE13" s="33"/>
      <c r="IF13" s="30"/>
      <c r="IG13" s="33"/>
      <c r="IH13" s="30"/>
      <c r="II13" s="33"/>
      <c r="IJ13" s="30"/>
      <c r="IK13" s="33"/>
      <c r="IL13" s="30"/>
      <c r="IM13" s="33"/>
      <c r="IN13" s="30"/>
      <c r="IO13" s="33"/>
      <c r="IP13" s="30"/>
      <c r="IQ13" s="33"/>
      <c r="IR13" s="30"/>
      <c r="IS13" s="33"/>
      <c r="IT13" s="30"/>
      <c r="IU13" s="33"/>
    </row>
    <row r="14" spans="1:255" ht="12.75">
      <c r="A14" s="30">
        <f t="shared" si="0"/>
        <v>1958</v>
      </c>
      <c r="B14" s="31">
        <v>126.59127272727272</v>
      </c>
      <c r="C14" s="22">
        <v>43.437864551426024</v>
      </c>
      <c r="D14" s="32"/>
      <c r="E14" s="33"/>
      <c r="F14" s="17"/>
      <c r="G14" s="33"/>
      <c r="H14" s="22"/>
      <c r="I14" s="33"/>
      <c r="J14" s="30"/>
      <c r="K14" s="33"/>
      <c r="L14" s="30"/>
      <c r="M14" s="33"/>
      <c r="N14" s="30"/>
      <c r="O14" s="33"/>
      <c r="P14" s="30"/>
      <c r="Q14" s="33"/>
      <c r="R14" s="30"/>
      <c r="S14" s="33"/>
      <c r="T14" s="30"/>
      <c r="U14" s="33"/>
      <c r="V14" s="30"/>
      <c r="W14" s="33"/>
      <c r="X14" s="30"/>
      <c r="Y14" s="33"/>
      <c r="Z14" s="30"/>
      <c r="AA14" s="33"/>
      <c r="AB14" s="30"/>
      <c r="AC14" s="33"/>
      <c r="AD14" s="30"/>
      <c r="AE14" s="33"/>
      <c r="AF14" s="30"/>
      <c r="AG14" s="33"/>
      <c r="AH14" s="30"/>
      <c r="AI14" s="33"/>
      <c r="AJ14" s="30"/>
      <c r="AK14" s="33"/>
      <c r="AL14" s="30"/>
      <c r="AM14" s="33"/>
      <c r="AN14" s="30"/>
      <c r="AO14" s="33"/>
      <c r="AP14" s="30"/>
      <c r="AQ14" s="33"/>
      <c r="AR14" s="30"/>
      <c r="AS14" s="33"/>
      <c r="AT14" s="30"/>
      <c r="AU14" s="33"/>
      <c r="AV14" s="30"/>
      <c r="AW14" s="33"/>
      <c r="AX14" s="30"/>
      <c r="AY14" s="33"/>
      <c r="AZ14" s="30"/>
      <c r="BA14" s="33"/>
      <c r="BB14" s="30"/>
      <c r="BC14" s="33"/>
      <c r="BD14" s="30"/>
      <c r="BE14" s="33"/>
      <c r="BF14" s="30"/>
      <c r="BG14" s="33"/>
      <c r="BH14" s="30"/>
      <c r="BI14" s="33"/>
      <c r="BJ14" s="30"/>
      <c r="BK14" s="33"/>
      <c r="BL14" s="30"/>
      <c r="BM14" s="33"/>
      <c r="BN14" s="30"/>
      <c r="BO14" s="33"/>
      <c r="BP14" s="30"/>
      <c r="BQ14" s="33"/>
      <c r="BR14" s="30"/>
      <c r="BS14" s="33"/>
      <c r="BT14" s="30"/>
      <c r="BU14" s="33"/>
      <c r="BV14" s="30"/>
      <c r="BW14" s="33"/>
      <c r="BX14" s="30"/>
      <c r="BY14" s="33"/>
      <c r="BZ14" s="30"/>
      <c r="CA14" s="33"/>
      <c r="CB14" s="30"/>
      <c r="CC14" s="33"/>
      <c r="CD14" s="30"/>
      <c r="CE14" s="33"/>
      <c r="CF14" s="30"/>
      <c r="CG14" s="33"/>
      <c r="CH14" s="30"/>
      <c r="CI14" s="33"/>
      <c r="CJ14" s="30"/>
      <c r="CK14" s="33"/>
      <c r="CL14" s="30"/>
      <c r="CM14" s="33"/>
      <c r="CN14" s="30"/>
      <c r="CO14" s="33"/>
      <c r="CP14" s="30"/>
      <c r="CQ14" s="33"/>
      <c r="CR14" s="30"/>
      <c r="CS14" s="33"/>
      <c r="CT14" s="30"/>
      <c r="CU14" s="33"/>
      <c r="CV14" s="30"/>
      <c r="CW14" s="33"/>
      <c r="CX14" s="30"/>
      <c r="CY14" s="33"/>
      <c r="CZ14" s="30"/>
      <c r="DA14" s="33"/>
      <c r="DB14" s="30"/>
      <c r="DC14" s="33"/>
      <c r="DD14" s="30"/>
      <c r="DE14" s="33"/>
      <c r="DF14" s="30"/>
      <c r="DG14" s="33"/>
      <c r="DH14" s="30"/>
      <c r="DI14" s="33"/>
      <c r="DJ14" s="30"/>
      <c r="DK14" s="33"/>
      <c r="DL14" s="30"/>
      <c r="DM14" s="33"/>
      <c r="DN14" s="30"/>
      <c r="DO14" s="33"/>
      <c r="DP14" s="30"/>
      <c r="DQ14" s="33"/>
      <c r="DR14" s="30"/>
      <c r="DS14" s="33"/>
      <c r="DT14" s="30"/>
      <c r="DU14" s="33"/>
      <c r="DV14" s="30"/>
      <c r="DW14" s="33"/>
      <c r="DX14" s="30"/>
      <c r="DY14" s="33"/>
      <c r="DZ14" s="30"/>
      <c r="EA14" s="33"/>
      <c r="EB14" s="30"/>
      <c r="EC14" s="33"/>
      <c r="ED14" s="30"/>
      <c r="EE14" s="33"/>
      <c r="EF14" s="30"/>
      <c r="EG14" s="33"/>
      <c r="EH14" s="30"/>
      <c r="EI14" s="33"/>
      <c r="EJ14" s="30"/>
      <c r="EK14" s="33"/>
      <c r="EL14" s="30"/>
      <c r="EM14" s="33"/>
      <c r="EN14" s="30"/>
      <c r="EO14" s="33"/>
      <c r="EP14" s="30"/>
      <c r="EQ14" s="33"/>
      <c r="ER14" s="30"/>
      <c r="ES14" s="33"/>
      <c r="ET14" s="30"/>
      <c r="EU14" s="33"/>
      <c r="EV14" s="30"/>
      <c r="EW14" s="33"/>
      <c r="EX14" s="30"/>
      <c r="EY14" s="33"/>
      <c r="EZ14" s="30"/>
      <c r="FA14" s="33"/>
      <c r="FB14" s="30"/>
      <c r="FC14" s="33"/>
      <c r="FD14" s="30"/>
      <c r="FE14" s="33"/>
      <c r="FF14" s="30"/>
      <c r="FG14" s="33"/>
      <c r="FH14" s="30"/>
      <c r="FI14" s="33"/>
      <c r="FJ14" s="30"/>
      <c r="FK14" s="33"/>
      <c r="FL14" s="30"/>
      <c r="FM14" s="33"/>
      <c r="FN14" s="30"/>
      <c r="FO14" s="33"/>
      <c r="FP14" s="30"/>
      <c r="FQ14" s="33"/>
      <c r="FR14" s="30"/>
      <c r="FS14" s="33"/>
      <c r="FT14" s="30"/>
      <c r="FU14" s="33"/>
      <c r="FV14" s="30"/>
      <c r="FW14" s="33"/>
      <c r="FX14" s="30"/>
      <c r="FY14" s="33"/>
      <c r="FZ14" s="30"/>
      <c r="GA14" s="33"/>
      <c r="GB14" s="30"/>
      <c r="GC14" s="33"/>
      <c r="GD14" s="30"/>
      <c r="GE14" s="33"/>
      <c r="GF14" s="30"/>
      <c r="GG14" s="33"/>
      <c r="GH14" s="30"/>
      <c r="GI14" s="33"/>
      <c r="GJ14" s="30"/>
      <c r="GK14" s="33"/>
      <c r="GL14" s="30"/>
      <c r="GM14" s="33"/>
      <c r="GN14" s="30"/>
      <c r="GO14" s="33"/>
      <c r="GP14" s="30"/>
      <c r="GQ14" s="33"/>
      <c r="GR14" s="30"/>
      <c r="GS14" s="33"/>
      <c r="GT14" s="30"/>
      <c r="GU14" s="33"/>
      <c r="GV14" s="30"/>
      <c r="GW14" s="33"/>
      <c r="GX14" s="30"/>
      <c r="GY14" s="33"/>
      <c r="GZ14" s="30"/>
      <c r="HA14" s="33"/>
      <c r="HB14" s="30"/>
      <c r="HC14" s="33"/>
      <c r="HD14" s="30"/>
      <c r="HE14" s="33"/>
      <c r="HF14" s="30"/>
      <c r="HG14" s="33"/>
      <c r="HH14" s="30"/>
      <c r="HI14" s="33"/>
      <c r="HJ14" s="30"/>
      <c r="HK14" s="33"/>
      <c r="HL14" s="30"/>
      <c r="HM14" s="33"/>
      <c r="HN14" s="30"/>
      <c r="HO14" s="33"/>
      <c r="HP14" s="30"/>
      <c r="HQ14" s="33"/>
      <c r="HR14" s="30"/>
      <c r="HS14" s="33"/>
      <c r="HT14" s="30"/>
      <c r="HU14" s="33"/>
      <c r="HV14" s="30"/>
      <c r="HW14" s="33"/>
      <c r="HX14" s="30"/>
      <c r="HY14" s="33"/>
      <c r="HZ14" s="30"/>
      <c r="IA14" s="33"/>
      <c r="IB14" s="30"/>
      <c r="IC14" s="33"/>
      <c r="ID14" s="30"/>
      <c r="IE14" s="33"/>
      <c r="IF14" s="30"/>
      <c r="IG14" s="33"/>
      <c r="IH14" s="30"/>
      <c r="II14" s="33"/>
      <c r="IJ14" s="30"/>
      <c r="IK14" s="33"/>
      <c r="IL14" s="30"/>
      <c r="IM14" s="33"/>
      <c r="IN14" s="30"/>
      <c r="IO14" s="33"/>
      <c r="IP14" s="30"/>
      <c r="IQ14" s="33"/>
      <c r="IR14" s="30"/>
      <c r="IS14" s="33"/>
      <c r="IT14" s="30"/>
      <c r="IU14" s="33"/>
    </row>
    <row r="15" spans="1:255" ht="12.75">
      <c r="A15" s="30">
        <f t="shared" si="0"/>
        <v>1959</v>
      </c>
      <c r="B15" s="31">
        <v>130.6651818181818</v>
      </c>
      <c r="C15" s="22">
        <v>44.02658533499843</v>
      </c>
      <c r="D15" s="32"/>
      <c r="E15" s="33"/>
      <c r="F15" s="17"/>
      <c r="G15" s="33"/>
      <c r="H15" s="22"/>
      <c r="I15" s="33"/>
      <c r="J15" s="30"/>
      <c r="K15" s="33"/>
      <c r="L15" s="30"/>
      <c r="M15" s="33"/>
      <c r="N15" s="30"/>
      <c r="O15" s="33"/>
      <c r="P15" s="30"/>
      <c r="Q15" s="33"/>
      <c r="R15" s="30"/>
      <c r="S15" s="33"/>
      <c r="T15" s="30"/>
      <c r="U15" s="33"/>
      <c r="V15" s="30"/>
      <c r="W15" s="33"/>
      <c r="X15" s="30"/>
      <c r="Y15" s="33"/>
      <c r="Z15" s="30"/>
      <c r="AA15" s="33"/>
      <c r="AB15" s="30"/>
      <c r="AC15" s="33"/>
      <c r="AD15" s="30"/>
      <c r="AE15" s="33"/>
      <c r="AF15" s="30"/>
      <c r="AG15" s="33"/>
      <c r="AH15" s="30"/>
      <c r="AI15" s="33"/>
      <c r="AJ15" s="30"/>
      <c r="AK15" s="33"/>
      <c r="AL15" s="30"/>
      <c r="AM15" s="33"/>
      <c r="AN15" s="30"/>
      <c r="AO15" s="33"/>
      <c r="AP15" s="30"/>
      <c r="AQ15" s="33"/>
      <c r="AR15" s="30"/>
      <c r="AS15" s="33"/>
      <c r="AT15" s="30"/>
      <c r="AU15" s="33"/>
      <c r="AV15" s="30"/>
      <c r="AW15" s="33"/>
      <c r="AX15" s="30"/>
      <c r="AY15" s="33"/>
      <c r="AZ15" s="30"/>
      <c r="BA15" s="33"/>
      <c r="BB15" s="30"/>
      <c r="BC15" s="33"/>
      <c r="BD15" s="30"/>
      <c r="BE15" s="33"/>
      <c r="BF15" s="30"/>
      <c r="BG15" s="33"/>
      <c r="BH15" s="30"/>
      <c r="BI15" s="33"/>
      <c r="BJ15" s="30"/>
      <c r="BK15" s="33"/>
      <c r="BL15" s="30"/>
      <c r="BM15" s="33"/>
      <c r="BN15" s="30"/>
      <c r="BO15" s="33"/>
      <c r="BP15" s="30"/>
      <c r="BQ15" s="33"/>
      <c r="BR15" s="30"/>
      <c r="BS15" s="33"/>
      <c r="BT15" s="30"/>
      <c r="BU15" s="33"/>
      <c r="BV15" s="30"/>
      <c r="BW15" s="33"/>
      <c r="BX15" s="30"/>
      <c r="BY15" s="33"/>
      <c r="BZ15" s="30"/>
      <c r="CA15" s="33"/>
      <c r="CB15" s="30"/>
      <c r="CC15" s="33"/>
      <c r="CD15" s="30"/>
      <c r="CE15" s="33"/>
      <c r="CF15" s="30"/>
      <c r="CG15" s="33"/>
      <c r="CH15" s="30"/>
      <c r="CI15" s="33"/>
      <c r="CJ15" s="30"/>
      <c r="CK15" s="33"/>
      <c r="CL15" s="30"/>
      <c r="CM15" s="33"/>
      <c r="CN15" s="30"/>
      <c r="CO15" s="33"/>
      <c r="CP15" s="30"/>
      <c r="CQ15" s="33"/>
      <c r="CR15" s="30"/>
      <c r="CS15" s="33"/>
      <c r="CT15" s="30"/>
      <c r="CU15" s="33"/>
      <c r="CV15" s="30"/>
      <c r="CW15" s="33"/>
      <c r="CX15" s="30"/>
      <c r="CY15" s="33"/>
      <c r="CZ15" s="30"/>
      <c r="DA15" s="33"/>
      <c r="DB15" s="30"/>
      <c r="DC15" s="33"/>
      <c r="DD15" s="30"/>
      <c r="DE15" s="33"/>
      <c r="DF15" s="30"/>
      <c r="DG15" s="33"/>
      <c r="DH15" s="30"/>
      <c r="DI15" s="33"/>
      <c r="DJ15" s="30"/>
      <c r="DK15" s="33"/>
      <c r="DL15" s="30"/>
      <c r="DM15" s="33"/>
      <c r="DN15" s="30"/>
      <c r="DO15" s="33"/>
      <c r="DP15" s="30"/>
      <c r="DQ15" s="33"/>
      <c r="DR15" s="30"/>
      <c r="DS15" s="33"/>
      <c r="DT15" s="30"/>
      <c r="DU15" s="33"/>
      <c r="DV15" s="30"/>
      <c r="DW15" s="33"/>
      <c r="DX15" s="30"/>
      <c r="DY15" s="33"/>
      <c r="DZ15" s="30"/>
      <c r="EA15" s="33"/>
      <c r="EB15" s="30"/>
      <c r="EC15" s="33"/>
      <c r="ED15" s="30"/>
      <c r="EE15" s="33"/>
      <c r="EF15" s="30"/>
      <c r="EG15" s="33"/>
      <c r="EH15" s="30"/>
      <c r="EI15" s="33"/>
      <c r="EJ15" s="30"/>
      <c r="EK15" s="33"/>
      <c r="EL15" s="30"/>
      <c r="EM15" s="33"/>
      <c r="EN15" s="30"/>
      <c r="EO15" s="33"/>
      <c r="EP15" s="30"/>
      <c r="EQ15" s="33"/>
      <c r="ER15" s="30"/>
      <c r="ES15" s="33"/>
      <c r="ET15" s="30"/>
      <c r="EU15" s="33"/>
      <c r="EV15" s="30"/>
      <c r="EW15" s="33"/>
      <c r="EX15" s="30"/>
      <c r="EY15" s="33"/>
      <c r="EZ15" s="30"/>
      <c r="FA15" s="33"/>
      <c r="FB15" s="30"/>
      <c r="FC15" s="33"/>
      <c r="FD15" s="30"/>
      <c r="FE15" s="33"/>
      <c r="FF15" s="30"/>
      <c r="FG15" s="33"/>
      <c r="FH15" s="30"/>
      <c r="FI15" s="33"/>
      <c r="FJ15" s="30"/>
      <c r="FK15" s="33"/>
      <c r="FL15" s="30"/>
      <c r="FM15" s="33"/>
      <c r="FN15" s="30"/>
      <c r="FO15" s="33"/>
      <c r="FP15" s="30"/>
      <c r="FQ15" s="33"/>
      <c r="FR15" s="30"/>
      <c r="FS15" s="33"/>
      <c r="FT15" s="30"/>
      <c r="FU15" s="33"/>
      <c r="FV15" s="30"/>
      <c r="FW15" s="33"/>
      <c r="FX15" s="30"/>
      <c r="FY15" s="33"/>
      <c r="FZ15" s="30"/>
      <c r="GA15" s="33"/>
      <c r="GB15" s="30"/>
      <c r="GC15" s="33"/>
      <c r="GD15" s="30"/>
      <c r="GE15" s="33"/>
      <c r="GF15" s="30"/>
      <c r="GG15" s="33"/>
      <c r="GH15" s="30"/>
      <c r="GI15" s="33"/>
      <c r="GJ15" s="30"/>
      <c r="GK15" s="33"/>
      <c r="GL15" s="30"/>
      <c r="GM15" s="33"/>
      <c r="GN15" s="30"/>
      <c r="GO15" s="33"/>
      <c r="GP15" s="30"/>
      <c r="GQ15" s="33"/>
      <c r="GR15" s="30"/>
      <c r="GS15" s="33"/>
      <c r="GT15" s="30"/>
      <c r="GU15" s="33"/>
      <c r="GV15" s="30"/>
      <c r="GW15" s="33"/>
      <c r="GX15" s="30"/>
      <c r="GY15" s="33"/>
      <c r="GZ15" s="30"/>
      <c r="HA15" s="33"/>
      <c r="HB15" s="30"/>
      <c r="HC15" s="33"/>
      <c r="HD15" s="30"/>
      <c r="HE15" s="33"/>
      <c r="HF15" s="30"/>
      <c r="HG15" s="33"/>
      <c r="HH15" s="30"/>
      <c r="HI15" s="33"/>
      <c r="HJ15" s="30"/>
      <c r="HK15" s="33"/>
      <c r="HL15" s="30"/>
      <c r="HM15" s="33"/>
      <c r="HN15" s="30"/>
      <c r="HO15" s="33"/>
      <c r="HP15" s="30"/>
      <c r="HQ15" s="33"/>
      <c r="HR15" s="30"/>
      <c r="HS15" s="33"/>
      <c r="HT15" s="30"/>
      <c r="HU15" s="33"/>
      <c r="HV15" s="30"/>
      <c r="HW15" s="33"/>
      <c r="HX15" s="30"/>
      <c r="HY15" s="33"/>
      <c r="HZ15" s="30"/>
      <c r="IA15" s="33"/>
      <c r="IB15" s="30"/>
      <c r="IC15" s="33"/>
      <c r="ID15" s="30"/>
      <c r="IE15" s="33"/>
      <c r="IF15" s="30"/>
      <c r="IG15" s="33"/>
      <c r="IH15" s="30"/>
      <c r="II15" s="33"/>
      <c r="IJ15" s="30"/>
      <c r="IK15" s="33"/>
      <c r="IL15" s="30"/>
      <c r="IM15" s="33"/>
      <c r="IN15" s="30"/>
      <c r="IO15" s="33"/>
      <c r="IP15" s="30"/>
      <c r="IQ15" s="33"/>
      <c r="IR15" s="30"/>
      <c r="IS15" s="33"/>
      <c r="IT15" s="30"/>
      <c r="IU15" s="33"/>
    </row>
    <row r="16" spans="1:255" ht="12.75">
      <c r="A16" s="30">
        <f t="shared" si="0"/>
        <v>1960</v>
      </c>
      <c r="B16" s="31">
        <v>134.7390909090909</v>
      </c>
      <c r="C16" s="22">
        <v>44.566039122423106</v>
      </c>
      <c r="D16" s="32"/>
      <c r="E16" s="33"/>
      <c r="F16" s="17"/>
      <c r="G16" s="33"/>
      <c r="H16" s="22"/>
      <c r="I16" s="33"/>
      <c r="J16" s="30"/>
      <c r="K16" s="33"/>
      <c r="L16" s="30"/>
      <c r="M16" s="33"/>
      <c r="N16" s="30"/>
      <c r="O16" s="33"/>
      <c r="P16" s="30"/>
      <c r="Q16" s="33"/>
      <c r="R16" s="30"/>
      <c r="S16" s="33"/>
      <c r="T16" s="30"/>
      <c r="U16" s="33"/>
      <c r="V16" s="30"/>
      <c r="W16" s="33"/>
      <c r="X16" s="30"/>
      <c r="Y16" s="33"/>
      <c r="Z16" s="30"/>
      <c r="AA16" s="33"/>
      <c r="AB16" s="30"/>
      <c r="AC16" s="33"/>
      <c r="AD16" s="30"/>
      <c r="AE16" s="33"/>
      <c r="AF16" s="30"/>
      <c r="AG16" s="33"/>
      <c r="AH16" s="30"/>
      <c r="AI16" s="33"/>
      <c r="AJ16" s="30"/>
      <c r="AK16" s="33"/>
      <c r="AL16" s="30"/>
      <c r="AM16" s="33"/>
      <c r="AN16" s="30"/>
      <c r="AO16" s="33"/>
      <c r="AP16" s="30"/>
      <c r="AQ16" s="33"/>
      <c r="AR16" s="30"/>
      <c r="AS16" s="33"/>
      <c r="AT16" s="30"/>
      <c r="AU16" s="33"/>
      <c r="AV16" s="30"/>
      <c r="AW16" s="33"/>
      <c r="AX16" s="30"/>
      <c r="AY16" s="33"/>
      <c r="AZ16" s="30"/>
      <c r="BA16" s="33"/>
      <c r="BB16" s="30"/>
      <c r="BC16" s="33"/>
      <c r="BD16" s="30"/>
      <c r="BE16" s="33"/>
      <c r="BF16" s="30"/>
      <c r="BG16" s="33"/>
      <c r="BH16" s="30"/>
      <c r="BI16" s="33"/>
      <c r="BJ16" s="30"/>
      <c r="BK16" s="33"/>
      <c r="BL16" s="30"/>
      <c r="BM16" s="33"/>
      <c r="BN16" s="30"/>
      <c r="BO16" s="33"/>
      <c r="BP16" s="30"/>
      <c r="BQ16" s="33"/>
      <c r="BR16" s="30"/>
      <c r="BS16" s="33"/>
      <c r="BT16" s="30"/>
      <c r="BU16" s="33"/>
      <c r="BV16" s="30"/>
      <c r="BW16" s="33"/>
      <c r="BX16" s="30"/>
      <c r="BY16" s="33"/>
      <c r="BZ16" s="30"/>
      <c r="CA16" s="33"/>
      <c r="CB16" s="30"/>
      <c r="CC16" s="33"/>
      <c r="CD16" s="30"/>
      <c r="CE16" s="33"/>
      <c r="CF16" s="30"/>
      <c r="CG16" s="33"/>
      <c r="CH16" s="30"/>
      <c r="CI16" s="33"/>
      <c r="CJ16" s="30"/>
      <c r="CK16" s="33"/>
      <c r="CL16" s="30"/>
      <c r="CM16" s="33"/>
      <c r="CN16" s="30"/>
      <c r="CO16" s="33"/>
      <c r="CP16" s="30"/>
      <c r="CQ16" s="33"/>
      <c r="CR16" s="30"/>
      <c r="CS16" s="33"/>
      <c r="CT16" s="30"/>
      <c r="CU16" s="33"/>
      <c r="CV16" s="30"/>
      <c r="CW16" s="33"/>
      <c r="CX16" s="30"/>
      <c r="CY16" s="33"/>
      <c r="CZ16" s="30"/>
      <c r="DA16" s="33"/>
      <c r="DB16" s="30"/>
      <c r="DC16" s="33"/>
      <c r="DD16" s="30"/>
      <c r="DE16" s="33"/>
      <c r="DF16" s="30"/>
      <c r="DG16" s="33"/>
      <c r="DH16" s="30"/>
      <c r="DI16" s="33"/>
      <c r="DJ16" s="30"/>
      <c r="DK16" s="33"/>
      <c r="DL16" s="30"/>
      <c r="DM16" s="33"/>
      <c r="DN16" s="30"/>
      <c r="DO16" s="33"/>
      <c r="DP16" s="30"/>
      <c r="DQ16" s="33"/>
      <c r="DR16" s="30"/>
      <c r="DS16" s="33"/>
      <c r="DT16" s="30"/>
      <c r="DU16" s="33"/>
      <c r="DV16" s="30"/>
      <c r="DW16" s="33"/>
      <c r="DX16" s="30"/>
      <c r="DY16" s="33"/>
      <c r="DZ16" s="30"/>
      <c r="EA16" s="33"/>
      <c r="EB16" s="30"/>
      <c r="EC16" s="33"/>
      <c r="ED16" s="30"/>
      <c r="EE16" s="33"/>
      <c r="EF16" s="30"/>
      <c r="EG16" s="33"/>
      <c r="EH16" s="30"/>
      <c r="EI16" s="33"/>
      <c r="EJ16" s="30"/>
      <c r="EK16" s="33"/>
      <c r="EL16" s="30"/>
      <c r="EM16" s="33"/>
      <c r="EN16" s="30"/>
      <c r="EO16" s="33"/>
      <c r="EP16" s="30"/>
      <c r="EQ16" s="33"/>
      <c r="ER16" s="30"/>
      <c r="ES16" s="33"/>
      <c r="ET16" s="30"/>
      <c r="EU16" s="33"/>
      <c r="EV16" s="30"/>
      <c r="EW16" s="33"/>
      <c r="EX16" s="30"/>
      <c r="EY16" s="33"/>
      <c r="EZ16" s="30"/>
      <c r="FA16" s="33"/>
      <c r="FB16" s="30"/>
      <c r="FC16" s="33"/>
      <c r="FD16" s="30"/>
      <c r="FE16" s="33"/>
      <c r="FF16" s="30"/>
      <c r="FG16" s="33"/>
      <c r="FH16" s="30"/>
      <c r="FI16" s="33"/>
      <c r="FJ16" s="30"/>
      <c r="FK16" s="33"/>
      <c r="FL16" s="30"/>
      <c r="FM16" s="33"/>
      <c r="FN16" s="30"/>
      <c r="FO16" s="33"/>
      <c r="FP16" s="30"/>
      <c r="FQ16" s="33"/>
      <c r="FR16" s="30"/>
      <c r="FS16" s="33"/>
      <c r="FT16" s="30"/>
      <c r="FU16" s="33"/>
      <c r="FV16" s="30"/>
      <c r="FW16" s="33"/>
      <c r="FX16" s="30"/>
      <c r="FY16" s="33"/>
      <c r="FZ16" s="30"/>
      <c r="GA16" s="33"/>
      <c r="GB16" s="30"/>
      <c r="GC16" s="33"/>
      <c r="GD16" s="30"/>
      <c r="GE16" s="33"/>
      <c r="GF16" s="30"/>
      <c r="GG16" s="33"/>
      <c r="GH16" s="30"/>
      <c r="GI16" s="33"/>
      <c r="GJ16" s="30"/>
      <c r="GK16" s="33"/>
      <c r="GL16" s="30"/>
      <c r="GM16" s="33"/>
      <c r="GN16" s="30"/>
      <c r="GO16" s="33"/>
      <c r="GP16" s="30"/>
      <c r="GQ16" s="33"/>
      <c r="GR16" s="30"/>
      <c r="GS16" s="33"/>
      <c r="GT16" s="30"/>
      <c r="GU16" s="33"/>
      <c r="GV16" s="30"/>
      <c r="GW16" s="33"/>
      <c r="GX16" s="30"/>
      <c r="GY16" s="33"/>
      <c r="GZ16" s="30"/>
      <c r="HA16" s="33"/>
      <c r="HB16" s="30"/>
      <c r="HC16" s="33"/>
      <c r="HD16" s="30"/>
      <c r="HE16" s="33"/>
      <c r="HF16" s="30"/>
      <c r="HG16" s="33"/>
      <c r="HH16" s="30"/>
      <c r="HI16" s="33"/>
      <c r="HJ16" s="30"/>
      <c r="HK16" s="33"/>
      <c r="HL16" s="30"/>
      <c r="HM16" s="33"/>
      <c r="HN16" s="30"/>
      <c r="HO16" s="33"/>
      <c r="HP16" s="30"/>
      <c r="HQ16" s="33"/>
      <c r="HR16" s="30"/>
      <c r="HS16" s="33"/>
      <c r="HT16" s="30"/>
      <c r="HU16" s="33"/>
      <c r="HV16" s="30"/>
      <c r="HW16" s="33"/>
      <c r="HX16" s="30"/>
      <c r="HY16" s="33"/>
      <c r="HZ16" s="30"/>
      <c r="IA16" s="33"/>
      <c r="IB16" s="30"/>
      <c r="IC16" s="33"/>
      <c r="ID16" s="30"/>
      <c r="IE16" s="33"/>
      <c r="IF16" s="30"/>
      <c r="IG16" s="33"/>
      <c r="IH16" s="30"/>
      <c r="II16" s="33"/>
      <c r="IJ16" s="30"/>
      <c r="IK16" s="33"/>
      <c r="IL16" s="30"/>
      <c r="IM16" s="33"/>
      <c r="IN16" s="30"/>
      <c r="IO16" s="33"/>
      <c r="IP16" s="30"/>
      <c r="IQ16" s="33"/>
      <c r="IR16" s="30"/>
      <c r="IS16" s="33"/>
      <c r="IT16" s="30"/>
      <c r="IU16" s="33"/>
    </row>
    <row r="17" spans="1:8" ht="12.75">
      <c r="A17" s="15">
        <v>1961</v>
      </c>
      <c r="B17" s="34">
        <v>139.043</v>
      </c>
      <c r="C17" s="22">
        <v>45.130980561703694</v>
      </c>
      <c r="D17" s="32"/>
      <c r="F17" s="17"/>
      <c r="H17" s="22"/>
    </row>
    <row r="18" spans="1:8" ht="12.75">
      <c r="A18" s="15">
        <v>1962</v>
      </c>
      <c r="B18" s="34">
        <v>141.715</v>
      </c>
      <c r="C18" s="22">
        <v>45.12518126175375</v>
      </c>
      <c r="D18" s="32"/>
      <c r="F18" s="17"/>
      <c r="H18" s="22"/>
    </row>
    <row r="19" spans="1:8" ht="12.75">
      <c r="A19" s="15">
        <v>1963</v>
      </c>
      <c r="B19" s="34">
        <v>144.376</v>
      </c>
      <c r="C19" s="22">
        <v>45.08670014796142</v>
      </c>
      <c r="D19" s="32"/>
      <c r="F19" s="17"/>
      <c r="H19" s="22"/>
    </row>
    <row r="20" spans="1:8" ht="12.75">
      <c r="A20" s="15">
        <v>1964</v>
      </c>
      <c r="B20" s="34">
        <v>146.994</v>
      </c>
      <c r="C20" s="22">
        <v>45.00820285014596</v>
      </c>
      <c r="D20" s="32"/>
      <c r="F20" s="17"/>
      <c r="H20" s="22"/>
    </row>
    <row r="21" spans="1:8" ht="12.75">
      <c r="A21" s="15">
        <v>1965</v>
      </c>
      <c r="B21" s="34">
        <v>149.96</v>
      </c>
      <c r="C21" s="22">
        <v>45.0104602196496</v>
      </c>
      <c r="D21" s="32"/>
      <c r="F21" s="17"/>
      <c r="H21" s="22"/>
    </row>
    <row r="22" spans="1:8" ht="12.75">
      <c r="A22" s="15">
        <v>1966</v>
      </c>
      <c r="B22" s="34">
        <v>153.293</v>
      </c>
      <c r="C22" s="22">
        <v>45.09462508122845</v>
      </c>
      <c r="D22" s="32"/>
      <c r="F22" s="17"/>
      <c r="H22" s="22"/>
    </row>
    <row r="23" spans="1:8" ht="12.75">
      <c r="A23" s="15">
        <v>1967</v>
      </c>
      <c r="B23" s="34">
        <v>156.327</v>
      </c>
      <c r="C23" s="22">
        <v>45.06508661495407</v>
      </c>
      <c r="D23" s="32"/>
      <c r="F23" s="17"/>
      <c r="H23" s="22"/>
    </row>
    <row r="24" spans="1:8" ht="12.75">
      <c r="A24" s="15">
        <v>1968</v>
      </c>
      <c r="B24" s="34">
        <v>159.779</v>
      </c>
      <c r="C24" s="22">
        <v>45.13455849182175</v>
      </c>
      <c r="D24" s="32"/>
      <c r="F24" s="17"/>
      <c r="H24" s="22"/>
    </row>
    <row r="25" spans="1:8" ht="12.75">
      <c r="A25" s="15">
        <v>1969</v>
      </c>
      <c r="B25" s="34">
        <v>163.957</v>
      </c>
      <c r="C25" s="22">
        <v>45.38671177000619</v>
      </c>
      <c r="D25" s="32"/>
      <c r="F25" s="17"/>
      <c r="H25" s="22"/>
    </row>
    <row r="26" spans="1:8" ht="12.75">
      <c r="A26" s="15">
        <v>1970</v>
      </c>
      <c r="B26" s="34">
        <v>167.906</v>
      </c>
      <c r="C26" s="22">
        <v>45.55511632960974</v>
      </c>
      <c r="D26" s="32"/>
      <c r="F26" s="17"/>
      <c r="H26" s="22"/>
    </row>
    <row r="27" spans="1:8" ht="12.75">
      <c r="A27" s="15">
        <v>1971</v>
      </c>
      <c r="B27" s="34">
        <v>171.674</v>
      </c>
      <c r="C27" s="22">
        <v>45.65778443495985</v>
      </c>
      <c r="D27" s="32"/>
      <c r="F27" s="17"/>
      <c r="H27" s="22"/>
    </row>
    <row r="28" spans="1:8" ht="12.75">
      <c r="A28" s="15">
        <v>1972</v>
      </c>
      <c r="B28" s="34">
        <v>175.335</v>
      </c>
      <c r="C28" s="22">
        <v>45.71868569241247</v>
      </c>
      <c r="D28" s="32"/>
      <c r="F28" s="17"/>
      <c r="H28" s="22"/>
    </row>
    <row r="29" spans="1:8" ht="12.75">
      <c r="A29" s="15">
        <v>1973</v>
      </c>
      <c r="B29" s="34">
        <v>180.434</v>
      </c>
      <c r="C29" s="22">
        <v>46.1397228046847</v>
      </c>
      <c r="D29" s="32"/>
      <c r="F29" s="17"/>
      <c r="H29" s="22"/>
    </row>
    <row r="30" spans="1:8" ht="12.75">
      <c r="A30" s="15">
        <v>1974</v>
      </c>
      <c r="B30" s="34">
        <v>183.943</v>
      </c>
      <c r="C30" s="22">
        <v>46.14601511047869</v>
      </c>
      <c r="D30" s="32"/>
      <c r="F30" s="17"/>
      <c r="H30" s="22"/>
    </row>
    <row r="31" spans="1:8" ht="12.75">
      <c r="A31" s="15">
        <v>1975</v>
      </c>
      <c r="B31" s="34">
        <v>188.361</v>
      </c>
      <c r="C31" s="22">
        <v>46.3792902647097</v>
      </c>
      <c r="D31" s="32"/>
      <c r="F31" s="17"/>
      <c r="H31" s="22"/>
    </row>
    <row r="32" spans="1:8" ht="12.75">
      <c r="A32" s="15">
        <v>1976</v>
      </c>
      <c r="B32" s="34">
        <v>192.562</v>
      </c>
      <c r="C32" s="22">
        <v>46.557104514730156</v>
      </c>
      <c r="D32" s="32"/>
      <c r="F32" s="17"/>
      <c r="H32" s="22"/>
    </row>
    <row r="33" spans="1:8" ht="12.75">
      <c r="A33" s="15">
        <v>1977</v>
      </c>
      <c r="B33" s="34">
        <v>195.932</v>
      </c>
      <c r="C33" s="22">
        <v>46.5347597545532</v>
      </c>
      <c r="D33" s="32"/>
      <c r="F33" s="17"/>
      <c r="H33" s="22"/>
    </row>
    <row r="34" spans="1:8" ht="12.75">
      <c r="A34" s="15">
        <v>1978</v>
      </c>
      <c r="B34" s="34">
        <v>203.898</v>
      </c>
      <c r="C34" s="22">
        <v>47.583619872458776</v>
      </c>
      <c r="D34" s="32"/>
      <c r="F34" s="17"/>
      <c r="H34" s="22"/>
    </row>
    <row r="35" spans="1:8" ht="12.75">
      <c r="A35" s="15">
        <v>1979</v>
      </c>
      <c r="B35" s="34">
        <v>207.372</v>
      </c>
      <c r="C35" s="22">
        <v>47.55602633867994</v>
      </c>
      <c r="D35" s="32"/>
      <c r="F35" s="17"/>
      <c r="H35" s="22"/>
    </row>
    <row r="36" spans="1:8" ht="12.75">
      <c r="A36" s="15">
        <v>1980</v>
      </c>
      <c r="B36" s="34">
        <v>209.5001</v>
      </c>
      <c r="C36" s="22">
        <v>47.21013050045644</v>
      </c>
      <c r="D36" s="32"/>
      <c r="F36" s="17"/>
      <c r="H36" s="22"/>
    </row>
    <row r="37" spans="1:8" ht="12.75">
      <c r="A37" s="15">
        <v>1981</v>
      </c>
      <c r="B37" s="34">
        <v>212.7281</v>
      </c>
      <c r="C37" s="22">
        <v>47.10385015912887</v>
      </c>
      <c r="D37" s="32"/>
      <c r="F37" s="17"/>
      <c r="H37" s="22"/>
    </row>
    <row r="38" spans="1:8" ht="12.75">
      <c r="A38" s="15">
        <v>1982</v>
      </c>
      <c r="B38" s="34">
        <v>215.5851</v>
      </c>
      <c r="C38" s="22">
        <v>46.906216765214246</v>
      </c>
      <c r="D38" s="32"/>
      <c r="F38" s="17"/>
      <c r="H38" s="22"/>
    </row>
    <row r="39" spans="1:8" ht="12.75">
      <c r="A39" s="15">
        <v>1983</v>
      </c>
      <c r="B39" s="34">
        <v>218.8471</v>
      </c>
      <c r="C39" s="22">
        <v>46.78589371113149</v>
      </c>
      <c r="D39" s="32"/>
      <c r="F39" s="17"/>
      <c r="H39" s="22"/>
    </row>
    <row r="40" spans="1:8" ht="12.75">
      <c r="A40" s="15">
        <v>1984</v>
      </c>
      <c r="B40" s="34">
        <v>223.0121</v>
      </c>
      <c r="C40" s="22">
        <v>46.84149990527188</v>
      </c>
      <c r="D40" s="32"/>
      <c r="F40" s="17"/>
      <c r="H40" s="22"/>
    </row>
    <row r="41" spans="1:8" ht="12.75">
      <c r="A41" s="15">
        <v>1985</v>
      </c>
      <c r="B41" s="34">
        <v>225.4701</v>
      </c>
      <c r="C41" s="22">
        <v>46.524681882702225</v>
      </c>
      <c r="D41" s="32"/>
      <c r="F41" s="17"/>
      <c r="H41" s="22"/>
    </row>
    <row r="42" spans="1:8" ht="12.75">
      <c r="A42" s="15">
        <v>1986</v>
      </c>
      <c r="B42" s="34">
        <v>227.79510000000002</v>
      </c>
      <c r="C42" s="22">
        <v>46.17290727133532</v>
      </c>
      <c r="D42" s="32"/>
      <c r="F42" s="17"/>
      <c r="H42" s="22"/>
    </row>
    <row r="43" spans="1:8" ht="12.75">
      <c r="A43" s="15">
        <v>1987</v>
      </c>
      <c r="B43" s="34">
        <v>229.5841</v>
      </c>
      <c r="C43" s="22">
        <v>45.71073771010775</v>
      </c>
      <c r="D43" s="32"/>
      <c r="F43" s="17"/>
      <c r="H43" s="22"/>
    </row>
    <row r="44" spans="1:8" ht="12.75">
      <c r="A44" s="15">
        <v>1988</v>
      </c>
      <c r="B44" s="34">
        <v>232.4751</v>
      </c>
      <c r="C44" s="22">
        <v>45.47248922920081</v>
      </c>
      <c r="D44" s="32"/>
      <c r="F44" s="17"/>
      <c r="H44" s="22"/>
    </row>
    <row r="45" spans="1:8" ht="12.75">
      <c r="A45" s="15">
        <v>1989</v>
      </c>
      <c r="B45" s="34">
        <v>239.2871</v>
      </c>
      <c r="C45" s="22">
        <v>45.99880162144425</v>
      </c>
      <c r="D45" s="32"/>
      <c r="F45" s="17"/>
      <c r="H45" s="22"/>
    </row>
    <row r="46" spans="1:8" ht="12.75">
      <c r="A46" s="15">
        <v>1990</v>
      </c>
      <c r="B46" s="34">
        <v>245.6782</v>
      </c>
      <c r="C46" s="22">
        <v>46.438035918292044</v>
      </c>
      <c r="D46" s="32"/>
      <c r="F46" s="17"/>
      <c r="H46" s="22"/>
    </row>
    <row r="47" spans="1:8" ht="12.75">
      <c r="A47" s="15">
        <v>1991</v>
      </c>
      <c r="B47" s="34">
        <v>249.20020000000002</v>
      </c>
      <c r="C47" s="22">
        <v>46.34228211008961</v>
      </c>
      <c r="D47" s="32"/>
      <c r="F47" s="17"/>
      <c r="H47" s="22"/>
    </row>
    <row r="48" spans="1:8" ht="12.75">
      <c r="A48" s="15">
        <v>1992</v>
      </c>
      <c r="B48" s="34">
        <v>256.9708</v>
      </c>
      <c r="C48" s="22">
        <v>47.03892904533622</v>
      </c>
      <c r="D48" s="32"/>
      <c r="F48" s="17"/>
      <c r="H48" s="22"/>
    </row>
    <row r="49" spans="1:8" ht="12.75">
      <c r="A49" s="15">
        <v>1993</v>
      </c>
      <c r="B49" s="34">
        <v>260.0823</v>
      </c>
      <c r="C49" s="22">
        <v>46.885075974855916</v>
      </c>
      <c r="D49" s="32"/>
      <c r="F49" s="17"/>
      <c r="H49" s="22"/>
    </row>
    <row r="50" spans="1:8" ht="12.75">
      <c r="A50" s="15">
        <v>1994</v>
      </c>
      <c r="B50" s="34">
        <v>263.25329999999997</v>
      </c>
      <c r="C50" s="22">
        <v>46.754596767304264</v>
      </c>
      <c r="D50" s="32"/>
      <c r="F50" s="17"/>
      <c r="H50" s="22"/>
    </row>
    <row r="51" spans="1:8" ht="12.75">
      <c r="A51" s="15">
        <v>1995</v>
      </c>
      <c r="B51" s="34">
        <v>267.3546</v>
      </c>
      <c r="C51" s="22">
        <v>46.79698649045794</v>
      </c>
      <c r="D51" s="32"/>
      <c r="F51" s="17"/>
      <c r="H51" s="22"/>
    </row>
    <row r="52" spans="1:8" ht="12.75">
      <c r="A52" s="15">
        <v>1996</v>
      </c>
      <c r="B52" s="34">
        <v>269.4013</v>
      </c>
      <c r="C52" s="22">
        <v>46.49007655639621</v>
      </c>
      <c r="D52" s="32"/>
      <c r="F52" s="17"/>
      <c r="H52" s="22"/>
    </row>
    <row r="53" spans="1:8" ht="12.75">
      <c r="A53" s="15">
        <v>1997</v>
      </c>
      <c r="B53" s="34">
        <v>273.00854</v>
      </c>
      <c r="C53" s="22">
        <v>46.464057941761084</v>
      </c>
      <c r="D53" s="32"/>
      <c r="F53" s="17"/>
      <c r="H53" s="22"/>
    </row>
    <row r="54" spans="1:8" ht="12.75">
      <c r="A54" s="15">
        <v>1998</v>
      </c>
      <c r="B54" s="34">
        <v>274.46425</v>
      </c>
      <c r="C54" s="22">
        <v>46.08264155593919</v>
      </c>
      <c r="D54" s="32"/>
      <c r="F54" s="17"/>
      <c r="H54" s="22"/>
    </row>
    <row r="55" spans="1:8" ht="12.75">
      <c r="A55" s="15">
        <v>1999</v>
      </c>
      <c r="B55" s="34">
        <v>278.02509999999995</v>
      </c>
      <c r="C55" s="22">
        <v>46.0631568274098</v>
      </c>
      <c r="D55" s="32"/>
      <c r="F55" s="17"/>
      <c r="H55" s="22"/>
    </row>
    <row r="56" spans="1:8" ht="12.75">
      <c r="A56" s="15">
        <v>2000</v>
      </c>
      <c r="B56" s="34">
        <v>286.04886</v>
      </c>
      <c r="C56" s="22">
        <v>46.775420019763324</v>
      </c>
      <c r="D56" s="32"/>
      <c r="F56" s="17"/>
      <c r="H56" s="22"/>
    </row>
    <row r="57" spans="1:8" ht="12.75">
      <c r="A57" s="15">
        <v>2001</v>
      </c>
      <c r="B57" s="34">
        <v>289.4221</v>
      </c>
      <c r="C57" s="22">
        <v>46.7195199395114</v>
      </c>
      <c r="D57" s="32"/>
      <c r="F57" s="17"/>
      <c r="H57" s="22"/>
    </row>
    <row r="58" spans="1:8" ht="12.75">
      <c r="A58" s="15">
        <v>2002</v>
      </c>
      <c r="B58" s="34">
        <v>292.6997</v>
      </c>
      <c r="C58" s="22">
        <v>46.65055969572392</v>
      </c>
      <c r="D58" s="32"/>
      <c r="F58" s="17"/>
      <c r="H58" s="22"/>
    </row>
    <row r="59" spans="1:8" ht="12.75">
      <c r="A59" s="15">
        <v>2003</v>
      </c>
      <c r="B59" s="34">
        <v>297.2864</v>
      </c>
      <c r="C59" s="22">
        <v>46.78980203215219</v>
      </c>
      <c r="D59" s="32"/>
      <c r="F59" s="17"/>
      <c r="H59" s="22"/>
    </row>
    <row r="60" spans="1:8" ht="12.75">
      <c r="A60" s="15">
        <v>2004</v>
      </c>
      <c r="B60" s="34">
        <v>299.53346000000005</v>
      </c>
      <c r="C60" s="22">
        <v>46.56217695754596</v>
      </c>
      <c r="D60" s="32"/>
      <c r="F60" s="17"/>
      <c r="H60" s="22"/>
    </row>
    <row r="61" spans="1:8" ht="12.75">
      <c r="A61" s="15">
        <v>2005</v>
      </c>
      <c r="B61" s="34">
        <v>301.17965000000004</v>
      </c>
      <c r="C61" s="22">
        <v>46.24798611115377</v>
      </c>
      <c r="D61" s="32"/>
      <c r="F61" s="17"/>
      <c r="H61" s="22"/>
    </row>
    <row r="62" spans="1:8" ht="12.75">
      <c r="A62" s="15">
        <v>2006</v>
      </c>
      <c r="B62" s="34">
        <v>303.1045</v>
      </c>
      <c r="C62" s="22">
        <v>45.98381138998002</v>
      </c>
      <c r="D62" s="32"/>
      <c r="F62" s="17"/>
      <c r="H62" s="22"/>
    </row>
    <row r="63" spans="1:8" ht="12.75">
      <c r="A63" s="15">
        <v>2007</v>
      </c>
      <c r="B63" s="34">
        <v>305.09891999999996</v>
      </c>
      <c r="C63" s="22">
        <v>45.73647452532311</v>
      </c>
      <c r="D63" s="32"/>
      <c r="F63" s="17"/>
      <c r="H63" s="22"/>
    </row>
    <row r="64" spans="1:8" ht="12.75">
      <c r="A64" s="13">
        <v>2008</v>
      </c>
      <c r="B64" s="35">
        <v>306.24728999999996</v>
      </c>
      <c r="C64" s="25">
        <v>45.36955216115051</v>
      </c>
      <c r="F64" s="17"/>
      <c r="H64" s="22"/>
    </row>
    <row r="66" spans="1:5" ht="91.5" customHeight="1">
      <c r="A66" s="55" t="s">
        <v>16</v>
      </c>
      <c r="B66" s="55"/>
      <c r="C66" s="55"/>
      <c r="D66" s="55"/>
      <c r="E66" s="55"/>
    </row>
    <row r="68" spans="1:5" ht="55.5" customHeight="1">
      <c r="A68" s="52" t="s">
        <v>8</v>
      </c>
      <c r="B68" s="52"/>
      <c r="C68" s="52"/>
      <c r="D68" s="52"/>
      <c r="E68" s="52"/>
    </row>
  </sheetData>
  <sheetProtection/>
  <mergeCells count="2">
    <mergeCell ref="A68:E68"/>
    <mergeCell ref="A66:E66"/>
  </mergeCells>
  <printOptions/>
  <pageMargins left="0.75" right="0.75" top="1" bottom="1" header="0.5" footer="0.5"/>
  <pageSetup horizontalDpi="600" verticalDpi="600" orientation="portrait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2" customWidth="1"/>
    <col min="2" max="3" width="9.8515625" style="2" customWidth="1"/>
    <col min="4" max="5" width="9.57421875" style="2" customWidth="1"/>
    <col min="6" max="7" width="10.421875" style="2" customWidth="1"/>
    <col min="8" max="8" width="11.28125" style="2" customWidth="1"/>
    <col min="9" max="9" width="10.7109375" style="2" customWidth="1"/>
    <col min="10" max="10" width="10.140625" style="2" customWidth="1"/>
    <col min="11" max="11" width="9.421875" style="2" bestFit="1" customWidth="1"/>
    <col min="12" max="16384" width="9.140625" style="2" customWidth="1"/>
  </cols>
  <sheetData>
    <row r="1" s="1" customFormat="1" ht="12.75">
      <c r="A1" s="1" t="s">
        <v>72</v>
      </c>
    </row>
    <row r="3" spans="1:12" ht="12.75">
      <c r="A3" s="18" t="s">
        <v>17</v>
      </c>
      <c r="B3" s="18">
        <v>1964</v>
      </c>
      <c r="C3" s="18">
        <v>1969</v>
      </c>
      <c r="D3" s="18">
        <v>1974</v>
      </c>
      <c r="E3" s="18">
        <v>1978</v>
      </c>
      <c r="F3" s="14">
        <v>1982</v>
      </c>
      <c r="G3" s="14">
        <v>1987</v>
      </c>
      <c r="H3" s="14">
        <v>1992</v>
      </c>
      <c r="I3" s="14">
        <v>1997</v>
      </c>
      <c r="J3" s="14">
        <v>2002</v>
      </c>
      <c r="K3" s="36">
        <v>2007</v>
      </c>
      <c r="L3" s="37"/>
    </row>
    <row r="4" spans="2:12" ht="12.75">
      <c r="B4" s="54" t="s">
        <v>18</v>
      </c>
      <c r="C4" s="54"/>
      <c r="D4" s="54"/>
      <c r="E4" s="54"/>
      <c r="F4" s="54"/>
      <c r="G4" s="54"/>
      <c r="H4" s="54"/>
      <c r="I4" s="54"/>
      <c r="J4" s="54"/>
      <c r="K4" s="54"/>
      <c r="L4" s="29"/>
    </row>
    <row r="5" spans="6:12" ht="12.75">
      <c r="F5" s="16"/>
      <c r="G5" s="16"/>
      <c r="H5" s="16"/>
      <c r="I5" s="16"/>
      <c r="J5" s="16"/>
      <c r="L5" s="29"/>
    </row>
    <row r="6" spans="1:12" ht="12.75">
      <c r="A6" s="2" t="s">
        <v>19</v>
      </c>
      <c r="B6" s="38">
        <v>1125</v>
      </c>
      <c r="C6" s="38">
        <v>1178</v>
      </c>
      <c r="D6" s="38">
        <v>1153</v>
      </c>
      <c r="E6" s="38">
        <v>1196</v>
      </c>
      <c r="F6" s="38">
        <v>1098</v>
      </c>
      <c r="G6" s="38">
        <v>914</v>
      </c>
      <c r="H6" s="38">
        <v>956</v>
      </c>
      <c r="I6" s="38">
        <v>1075</v>
      </c>
      <c r="J6" s="38">
        <v>932</v>
      </c>
      <c r="K6" s="17">
        <v>876</v>
      </c>
      <c r="L6" s="39"/>
    </row>
    <row r="7" spans="1:12" ht="12.75">
      <c r="A7" s="40" t="s">
        <v>20</v>
      </c>
      <c r="B7" s="38">
        <v>974</v>
      </c>
      <c r="C7" s="38">
        <v>1010</v>
      </c>
      <c r="D7" s="38">
        <v>949</v>
      </c>
      <c r="E7" s="38">
        <v>1683</v>
      </c>
      <c r="F7" s="38">
        <v>2023</v>
      </c>
      <c r="G7" s="38">
        <v>2406</v>
      </c>
      <c r="H7" s="38">
        <v>2702</v>
      </c>
      <c r="I7" s="38">
        <v>3785</v>
      </c>
      <c r="J7" s="38">
        <v>4150</v>
      </c>
      <c r="K7" s="17">
        <v>4461</v>
      </c>
      <c r="L7" s="39"/>
    </row>
    <row r="8" spans="1:12" ht="12.75">
      <c r="A8" s="40" t="s">
        <v>21</v>
      </c>
      <c r="B8" s="38">
        <v>7599</v>
      </c>
      <c r="C8" s="38">
        <v>7240</v>
      </c>
      <c r="D8" s="38">
        <v>7749</v>
      </c>
      <c r="E8" s="38">
        <v>8506</v>
      </c>
      <c r="F8" s="38">
        <v>8461</v>
      </c>
      <c r="G8" s="38">
        <v>7546</v>
      </c>
      <c r="H8" s="38">
        <v>7571</v>
      </c>
      <c r="I8" s="38">
        <v>8887</v>
      </c>
      <c r="J8" s="38">
        <v>8709</v>
      </c>
      <c r="K8" s="17">
        <v>8016</v>
      </c>
      <c r="L8" s="39"/>
    </row>
    <row r="9" spans="1:12" ht="12.75">
      <c r="A9" s="40" t="s">
        <v>22</v>
      </c>
      <c r="B9" s="38">
        <v>2690</v>
      </c>
      <c r="C9" s="38">
        <v>2895</v>
      </c>
      <c r="D9" s="38">
        <v>2874</v>
      </c>
      <c r="E9" s="38">
        <v>3431</v>
      </c>
      <c r="F9" s="38">
        <v>3201</v>
      </c>
      <c r="G9" s="38">
        <v>3014</v>
      </c>
      <c r="H9" s="38">
        <v>3170</v>
      </c>
      <c r="I9" s="38">
        <v>3374</v>
      </c>
      <c r="J9" s="38">
        <v>2591</v>
      </c>
      <c r="K9" s="17">
        <v>2868</v>
      </c>
      <c r="L9" s="39"/>
    </row>
    <row r="10" spans="1:12" ht="12.75">
      <c r="A10" s="40" t="s">
        <v>23</v>
      </c>
      <c r="B10" s="38">
        <v>1217</v>
      </c>
      <c r="C10" s="38">
        <v>1365</v>
      </c>
      <c r="D10" s="38">
        <v>1559</v>
      </c>
      <c r="E10" s="38">
        <v>1980</v>
      </c>
      <c r="F10" s="38">
        <v>1585</v>
      </c>
      <c r="G10" s="38">
        <v>1623</v>
      </c>
      <c r="H10" s="38">
        <v>1783</v>
      </c>
      <c r="I10" s="38">
        <v>1874</v>
      </c>
      <c r="J10" s="38">
        <v>1815</v>
      </c>
      <c r="K10" s="17">
        <v>1552</v>
      </c>
      <c r="L10" s="39"/>
    </row>
    <row r="11" spans="1:12" ht="12.75">
      <c r="A11" s="40" t="s">
        <v>24</v>
      </c>
      <c r="B11" s="38">
        <v>2802</v>
      </c>
      <c r="C11" s="38">
        <v>2761</v>
      </c>
      <c r="D11" s="38">
        <v>2859</v>
      </c>
      <c r="E11" s="38">
        <v>3475</v>
      </c>
      <c r="F11" s="38">
        <v>3450</v>
      </c>
      <c r="G11" s="38">
        <v>3219</v>
      </c>
      <c r="H11" s="38">
        <v>3260</v>
      </c>
      <c r="I11" s="38">
        <v>3544</v>
      </c>
      <c r="J11" s="38">
        <v>3289</v>
      </c>
      <c r="K11" s="17">
        <v>3300</v>
      </c>
      <c r="L11" s="39"/>
    </row>
    <row r="12" spans="1:12" ht="12.75">
      <c r="A12" s="40" t="s">
        <v>25</v>
      </c>
      <c r="B12" s="38">
        <v>1004</v>
      </c>
      <c r="C12" s="38">
        <v>1522</v>
      </c>
      <c r="D12" s="38">
        <v>2010</v>
      </c>
      <c r="E12" s="38">
        <v>2686</v>
      </c>
      <c r="F12" s="38">
        <v>2675</v>
      </c>
      <c r="G12" s="38">
        <v>2463</v>
      </c>
      <c r="H12" s="38">
        <v>2680</v>
      </c>
      <c r="I12" s="38">
        <v>2696</v>
      </c>
      <c r="J12" s="38">
        <v>2678</v>
      </c>
      <c r="K12" s="17">
        <v>2763</v>
      </c>
      <c r="L12" s="39"/>
    </row>
    <row r="13" spans="1:12" ht="12.75">
      <c r="A13" s="40" t="s">
        <v>26</v>
      </c>
      <c r="B13" s="38">
        <v>18</v>
      </c>
      <c r="C13" s="38">
        <v>36</v>
      </c>
      <c r="D13" s="38">
        <v>78</v>
      </c>
      <c r="E13" s="38">
        <v>272</v>
      </c>
      <c r="F13" s="38">
        <v>315</v>
      </c>
      <c r="G13" s="38">
        <v>354</v>
      </c>
      <c r="H13" s="38">
        <v>370</v>
      </c>
      <c r="I13" s="38">
        <v>403</v>
      </c>
      <c r="J13" s="38">
        <v>455</v>
      </c>
      <c r="K13" s="17">
        <v>506</v>
      </c>
      <c r="L13" s="39"/>
    </row>
    <row r="14" spans="1:12" ht="12.75">
      <c r="A14" s="40" t="s">
        <v>27</v>
      </c>
      <c r="B14" s="38">
        <v>1893</v>
      </c>
      <c r="C14" s="38">
        <v>1841</v>
      </c>
      <c r="D14" s="38">
        <v>1759</v>
      </c>
      <c r="E14" s="38">
        <v>2070</v>
      </c>
      <c r="F14" s="38">
        <v>2023</v>
      </c>
      <c r="G14" s="38">
        <v>1997</v>
      </c>
      <c r="H14" s="38">
        <v>1978</v>
      </c>
      <c r="I14" s="38">
        <v>2102</v>
      </c>
      <c r="J14" s="38">
        <v>1976</v>
      </c>
      <c r="K14" s="17">
        <v>2013</v>
      </c>
      <c r="L14" s="39"/>
    </row>
    <row r="15" spans="1:12" s="40" customFormat="1" ht="12.75">
      <c r="A15" s="40" t="s">
        <v>28</v>
      </c>
      <c r="B15" s="41">
        <v>2169</v>
      </c>
      <c r="C15" s="41">
        <v>2857</v>
      </c>
      <c r="D15" s="41">
        <v>3967</v>
      </c>
      <c r="E15" s="41">
        <v>5683</v>
      </c>
      <c r="F15" s="41">
        <v>6039</v>
      </c>
      <c r="G15" s="41">
        <v>5682</v>
      </c>
      <c r="H15" s="41">
        <v>6312</v>
      </c>
      <c r="I15" s="41">
        <v>7066</v>
      </c>
      <c r="J15" s="41">
        <v>7625</v>
      </c>
      <c r="K15" s="42">
        <v>8559</v>
      </c>
      <c r="L15" s="43"/>
    </row>
    <row r="16" spans="1:12" ht="12.75">
      <c r="A16" s="40" t="s">
        <v>29</v>
      </c>
      <c r="B16" s="38">
        <v>825</v>
      </c>
      <c r="C16" s="38">
        <v>753</v>
      </c>
      <c r="D16" s="38">
        <v>778</v>
      </c>
      <c r="E16" s="38">
        <v>881</v>
      </c>
      <c r="F16" s="38">
        <v>830</v>
      </c>
      <c r="G16" s="38">
        <v>779</v>
      </c>
      <c r="H16" s="38">
        <v>556</v>
      </c>
      <c r="I16" s="38">
        <v>764</v>
      </c>
      <c r="J16" s="38">
        <v>747</v>
      </c>
      <c r="K16" s="17">
        <v>691</v>
      </c>
      <c r="L16" s="39"/>
    </row>
    <row r="17" spans="1:12" ht="12.75">
      <c r="A17" s="40" t="s">
        <v>30</v>
      </c>
      <c r="B17" s="38">
        <v>813</v>
      </c>
      <c r="C17" s="38">
        <v>823</v>
      </c>
      <c r="D17" s="38">
        <v>867</v>
      </c>
      <c r="E17" s="38">
        <v>891</v>
      </c>
      <c r="F17" s="38">
        <v>807</v>
      </c>
      <c r="G17" s="38">
        <v>718</v>
      </c>
      <c r="H17" s="38">
        <v>738</v>
      </c>
      <c r="I17" s="38">
        <v>852</v>
      </c>
      <c r="J17" s="38">
        <v>845</v>
      </c>
      <c r="K17" s="17">
        <v>830</v>
      </c>
      <c r="L17" s="39"/>
    </row>
    <row r="18" spans="1:12" ht="12.75">
      <c r="A18" s="40" t="s">
        <v>31</v>
      </c>
      <c r="B18" s="38">
        <v>51</v>
      </c>
      <c r="C18" s="38">
        <v>63</v>
      </c>
      <c r="D18" s="38">
        <v>71</v>
      </c>
      <c r="E18" s="38">
        <v>141</v>
      </c>
      <c r="F18" s="38">
        <v>163</v>
      </c>
      <c r="G18" s="38">
        <v>168</v>
      </c>
      <c r="H18" s="38">
        <v>187</v>
      </c>
      <c r="I18" s="38">
        <v>183</v>
      </c>
      <c r="J18" s="38">
        <v>203</v>
      </c>
      <c r="K18" s="17">
        <v>236</v>
      </c>
      <c r="L18" s="39"/>
    </row>
    <row r="19" spans="1:12" ht="12.75">
      <c r="A19" s="40" t="s">
        <v>32</v>
      </c>
      <c r="B19" s="38">
        <v>302</v>
      </c>
      <c r="C19" s="38">
        <v>524</v>
      </c>
      <c r="D19" s="38">
        <v>515</v>
      </c>
      <c r="E19" s="38">
        <v>602</v>
      </c>
      <c r="F19" s="38">
        <v>492</v>
      </c>
      <c r="G19" s="38">
        <v>478</v>
      </c>
      <c r="H19" s="38">
        <v>512</v>
      </c>
      <c r="I19" s="38">
        <v>509</v>
      </c>
      <c r="J19" s="38">
        <v>518</v>
      </c>
      <c r="K19" s="17">
        <v>535</v>
      </c>
      <c r="L19" s="39"/>
    </row>
    <row r="20" spans="1:12" ht="12.75">
      <c r="A20" s="40" t="s">
        <v>33</v>
      </c>
      <c r="B20" s="38">
        <v>1608</v>
      </c>
      <c r="C20" s="38">
        <v>1519</v>
      </c>
      <c r="D20" s="38">
        <v>1561</v>
      </c>
      <c r="E20" s="38">
        <v>1881</v>
      </c>
      <c r="F20" s="38">
        <v>1808</v>
      </c>
      <c r="G20" s="38">
        <v>1648</v>
      </c>
      <c r="H20" s="38">
        <v>1622</v>
      </c>
      <c r="I20" s="38">
        <v>1963</v>
      </c>
      <c r="J20" s="38">
        <v>1908</v>
      </c>
      <c r="K20" s="17">
        <v>1845</v>
      </c>
      <c r="L20" s="39"/>
    </row>
    <row r="21" spans="1:12" ht="12.75">
      <c r="A21" s="40" t="s">
        <v>34</v>
      </c>
      <c r="B21" s="38">
        <v>130</v>
      </c>
      <c r="C21" s="38">
        <v>148</v>
      </c>
      <c r="D21" s="38">
        <v>152</v>
      </c>
      <c r="E21" s="38">
        <v>335</v>
      </c>
      <c r="F21" s="38">
        <v>376</v>
      </c>
      <c r="G21" s="38">
        <v>362</v>
      </c>
      <c r="H21" s="38">
        <v>371</v>
      </c>
      <c r="I21" s="38">
        <v>367</v>
      </c>
      <c r="J21" s="38">
        <v>401</v>
      </c>
      <c r="K21" s="17">
        <v>374</v>
      </c>
      <c r="L21" s="39"/>
    </row>
    <row r="22" spans="1:12" ht="12.75">
      <c r="A22" s="40" t="s">
        <v>35</v>
      </c>
      <c r="B22" s="38">
        <v>6385</v>
      </c>
      <c r="C22" s="38">
        <v>6888</v>
      </c>
      <c r="D22" s="38">
        <v>6594</v>
      </c>
      <c r="E22" s="38">
        <v>6947</v>
      </c>
      <c r="F22" s="38">
        <v>5576</v>
      </c>
      <c r="G22" s="38">
        <v>4271</v>
      </c>
      <c r="H22" s="38">
        <v>4912</v>
      </c>
      <c r="I22" s="38">
        <v>5764</v>
      </c>
      <c r="J22" s="38">
        <v>5075</v>
      </c>
      <c r="K22" s="17">
        <v>5010</v>
      </c>
      <c r="L22" s="39"/>
    </row>
    <row r="23" spans="1:12" ht="12.75">
      <c r="A23" s="2" t="s">
        <v>36</v>
      </c>
      <c r="B23" s="38">
        <v>1092</v>
      </c>
      <c r="C23" s="38">
        <v>1025</v>
      </c>
      <c r="D23" s="38">
        <v>970</v>
      </c>
      <c r="E23" s="38">
        <v>1169</v>
      </c>
      <c r="F23" s="38">
        <v>1082</v>
      </c>
      <c r="G23" s="38">
        <v>1161</v>
      </c>
      <c r="H23" s="38">
        <v>1143</v>
      </c>
      <c r="I23" s="38">
        <v>1218</v>
      </c>
      <c r="J23" s="38">
        <v>1091</v>
      </c>
      <c r="K23" s="17">
        <v>1134</v>
      </c>
      <c r="L23" s="39"/>
    </row>
    <row r="24" spans="1:12" ht="12.75">
      <c r="A24" s="2" t="s">
        <v>37</v>
      </c>
      <c r="B24" s="38">
        <v>1150</v>
      </c>
      <c r="C24" s="38">
        <v>1224</v>
      </c>
      <c r="D24" s="38">
        <v>1309</v>
      </c>
      <c r="E24" s="38">
        <v>1639</v>
      </c>
      <c r="F24" s="38">
        <v>1638</v>
      </c>
      <c r="G24" s="38">
        <v>1519</v>
      </c>
      <c r="H24" s="38">
        <v>1641</v>
      </c>
      <c r="I24" s="38">
        <v>1787</v>
      </c>
      <c r="J24" s="38">
        <v>1823</v>
      </c>
      <c r="K24" s="17">
        <v>1736</v>
      </c>
      <c r="L24" s="39"/>
    </row>
    <row r="25" spans="1:12" ht="12.75">
      <c r="A25" s="2" t="s">
        <v>38</v>
      </c>
      <c r="B25" s="38">
        <v>1571</v>
      </c>
      <c r="C25" s="38">
        <v>1523</v>
      </c>
      <c r="D25" s="38">
        <v>1460</v>
      </c>
      <c r="E25" s="38">
        <v>1662</v>
      </c>
      <c r="F25" s="38">
        <v>1565</v>
      </c>
      <c r="G25" s="38">
        <v>1518</v>
      </c>
      <c r="H25" s="38">
        <v>1465</v>
      </c>
      <c r="I25" s="38">
        <v>1750</v>
      </c>
      <c r="J25" s="38">
        <v>1542</v>
      </c>
      <c r="K25" s="17">
        <v>1551</v>
      </c>
      <c r="L25" s="39"/>
    </row>
    <row r="26" spans="1:12" ht="12.75">
      <c r="A26" s="2" t="s">
        <v>73</v>
      </c>
      <c r="B26" s="38">
        <f>B28-SUM(B6:B25)</f>
        <v>1639</v>
      </c>
      <c r="C26" s="38">
        <f aca="true" t="shared" si="0" ref="C26:K26">C28-SUM(C6:C25)</f>
        <v>1927</v>
      </c>
      <c r="D26" s="38">
        <f t="shared" si="0"/>
        <v>2009</v>
      </c>
      <c r="E26" s="38">
        <f t="shared" si="0"/>
        <v>3220</v>
      </c>
      <c r="F26" s="38">
        <f t="shared" si="0"/>
        <v>3795</v>
      </c>
      <c r="G26" s="38">
        <f t="shared" si="0"/>
        <v>4546</v>
      </c>
      <c r="H26" s="38">
        <f t="shared" si="0"/>
        <v>5475</v>
      </c>
      <c r="I26" s="38">
        <f t="shared" si="0"/>
        <v>6326</v>
      </c>
      <c r="J26" s="38">
        <f t="shared" si="0"/>
        <v>6938</v>
      </c>
      <c r="K26" s="38">
        <f t="shared" si="0"/>
        <v>7743</v>
      </c>
      <c r="L26" s="39"/>
    </row>
    <row r="27" spans="2:12" ht="12.75">
      <c r="B27" s="38"/>
      <c r="C27" s="38"/>
      <c r="D27" s="38"/>
      <c r="E27" s="38"/>
      <c r="F27" s="38"/>
      <c r="H27" s="38"/>
      <c r="I27" s="38"/>
      <c r="J27" s="38"/>
      <c r="K27" s="17"/>
      <c r="L27" s="39"/>
    </row>
    <row r="28" spans="1:12" ht="12.75">
      <c r="A28" s="44" t="s">
        <v>39</v>
      </c>
      <c r="B28" s="45">
        <v>37057</v>
      </c>
      <c r="C28" s="45">
        <v>39122</v>
      </c>
      <c r="D28" s="45">
        <v>41243</v>
      </c>
      <c r="E28" s="45">
        <v>50350</v>
      </c>
      <c r="F28" s="45">
        <v>49002</v>
      </c>
      <c r="G28" s="45">
        <v>46386</v>
      </c>
      <c r="H28" s="45">
        <v>49404</v>
      </c>
      <c r="I28" s="45">
        <v>56289</v>
      </c>
      <c r="J28" s="45">
        <v>55311</v>
      </c>
      <c r="K28" s="46">
        <v>56599</v>
      </c>
      <c r="L28" s="39"/>
    </row>
    <row r="30" ht="12.75">
      <c r="A30" s="2" t="s">
        <v>74</v>
      </c>
    </row>
    <row r="32" spans="1:12" ht="54" customHeight="1">
      <c r="A32" s="55" t="s">
        <v>80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47"/>
    </row>
    <row r="33" spans="1:12" ht="15.7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4" spans="1:12" ht="42.75" customHeight="1">
      <c r="A34" s="52" t="s">
        <v>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47"/>
    </row>
  </sheetData>
  <sheetProtection/>
  <mergeCells count="3">
    <mergeCell ref="B4:K4"/>
    <mergeCell ref="A32:K32"/>
    <mergeCell ref="A34:K34"/>
  </mergeCells>
  <printOptions/>
  <pageMargins left="0.75" right="0.75" top="1" bottom="1" header="0.5" footer="0.5"/>
  <pageSetup horizontalDpi="600" verticalDpi="600" orientation="portrait" scale="78" r:id="rId1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7109375" style="2" customWidth="1"/>
    <col min="2" max="2" width="11.00390625" style="2" customWidth="1"/>
    <col min="3" max="6" width="9.140625" style="2" customWidth="1"/>
    <col min="7" max="7" width="11.00390625" style="2" customWidth="1"/>
    <col min="8" max="16384" width="9.140625" style="2" customWidth="1"/>
  </cols>
  <sheetData>
    <row r="1" ht="12.75">
      <c r="A1" s="1" t="s">
        <v>58</v>
      </c>
    </row>
    <row r="3" spans="1:2" ht="12.75">
      <c r="A3" s="18" t="s">
        <v>40</v>
      </c>
      <c r="B3" s="14" t="s">
        <v>62</v>
      </c>
    </row>
    <row r="4" ht="12.75">
      <c r="B4" s="12" t="s">
        <v>41</v>
      </c>
    </row>
    <row r="5" ht="12.75">
      <c r="B5" s="12"/>
    </row>
    <row r="6" spans="1:2" ht="12.75">
      <c r="A6" s="2" t="s">
        <v>60</v>
      </c>
      <c r="B6" s="17">
        <v>29.117489000000003</v>
      </c>
    </row>
    <row r="7" spans="1:2" ht="12.75">
      <c r="A7" s="2" t="s">
        <v>42</v>
      </c>
      <c r="B7" s="17">
        <v>1354.1464429999999</v>
      </c>
    </row>
    <row r="8" spans="1:2" ht="12.75">
      <c r="A8" s="2" t="s">
        <v>43</v>
      </c>
      <c r="B8" s="17">
        <v>1214.4643119999998</v>
      </c>
    </row>
    <row r="9" spans="1:2" ht="12.75">
      <c r="A9" s="2" t="s">
        <v>44</v>
      </c>
      <c r="B9" s="17">
        <v>75.07754700000001</v>
      </c>
    </row>
    <row r="10" spans="1:2" ht="12.75">
      <c r="A10" s="2" t="s">
        <v>59</v>
      </c>
      <c r="B10" s="17">
        <v>31.466698</v>
      </c>
    </row>
    <row r="11" spans="1:2" ht="12.75">
      <c r="A11" s="2" t="s">
        <v>45</v>
      </c>
      <c r="B11" s="17">
        <v>7.285033</v>
      </c>
    </row>
    <row r="12" spans="1:2" ht="12.75">
      <c r="A12" s="2" t="s">
        <v>46</v>
      </c>
      <c r="B12" s="17">
        <v>6.472392</v>
      </c>
    </row>
    <row r="13" spans="1:2" ht="12.75">
      <c r="A13" s="2" t="s">
        <v>61</v>
      </c>
      <c r="B13" s="17">
        <v>4.254582999999999</v>
      </c>
    </row>
    <row r="14" spans="1:2" ht="12.75">
      <c r="A14" s="2" t="s">
        <v>47</v>
      </c>
      <c r="B14" s="17">
        <v>110.64515399999999</v>
      </c>
    </row>
    <row r="15" spans="1:2" ht="12.75">
      <c r="A15" s="2" t="s">
        <v>48</v>
      </c>
      <c r="B15" s="17">
        <v>32.381282999999996</v>
      </c>
    </row>
    <row r="16" spans="1:2" ht="12.75">
      <c r="A16" s="2" t="s">
        <v>49</v>
      </c>
      <c r="B16" s="17">
        <v>184.7533</v>
      </c>
    </row>
    <row r="17" spans="1:2" ht="12.75">
      <c r="A17" s="2" t="s">
        <v>50</v>
      </c>
      <c r="B17" s="17">
        <v>26.245969000000002</v>
      </c>
    </row>
    <row r="18" spans="1:2" ht="12.75">
      <c r="A18" s="2" t="s">
        <v>51</v>
      </c>
      <c r="B18" s="17">
        <v>48.500716999999995</v>
      </c>
    </row>
    <row r="19" spans="1:2" ht="12.75">
      <c r="A19" s="2" t="s">
        <v>52</v>
      </c>
      <c r="B19" s="17">
        <v>45.316586</v>
      </c>
    </row>
    <row r="20" spans="1:2" ht="12.75">
      <c r="A20" s="2" t="s">
        <v>53</v>
      </c>
      <c r="B20" s="17">
        <v>22.505091</v>
      </c>
    </row>
    <row r="21" spans="1:2" ht="12.75">
      <c r="A21" s="2" t="s">
        <v>54</v>
      </c>
      <c r="B21" s="17">
        <v>10.373957</v>
      </c>
    </row>
    <row r="22" spans="1:2" ht="12.75">
      <c r="A22" s="2" t="s">
        <v>55</v>
      </c>
      <c r="B22" s="17">
        <v>317.641087</v>
      </c>
    </row>
    <row r="23" spans="1:2" ht="12.75">
      <c r="A23" s="29" t="s">
        <v>56</v>
      </c>
      <c r="B23" s="17">
        <v>24.255928</v>
      </c>
    </row>
    <row r="24" spans="1:2" ht="12.75">
      <c r="A24" s="29"/>
      <c r="B24" s="48"/>
    </row>
    <row r="25" spans="1:2" ht="12.75">
      <c r="A25" s="49" t="s">
        <v>57</v>
      </c>
      <c r="B25" s="50">
        <f>SUM(B6:B23)</f>
        <v>3544.9035689999996</v>
      </c>
    </row>
    <row r="27" spans="1:7" ht="41.25" customHeight="1">
      <c r="A27" s="55" t="s">
        <v>71</v>
      </c>
      <c r="B27" s="55"/>
      <c r="C27" s="55"/>
      <c r="D27" s="55"/>
      <c r="E27" s="55"/>
      <c r="F27" s="47"/>
      <c r="G27" s="47"/>
    </row>
    <row r="29" spans="1:7" ht="56.25" customHeight="1">
      <c r="A29" s="52" t="s">
        <v>8</v>
      </c>
      <c r="B29" s="52"/>
      <c r="C29" s="52"/>
      <c r="D29" s="52"/>
      <c r="E29" s="52"/>
      <c r="F29" s="47"/>
      <c r="G29" s="47"/>
    </row>
    <row r="30" spans="1:7" ht="12.75">
      <c r="A30" s="47"/>
      <c r="B30" s="47"/>
      <c r="C30" s="47"/>
      <c r="D30" s="47"/>
      <c r="E30" s="47"/>
      <c r="F30" s="47"/>
      <c r="G30" s="47"/>
    </row>
    <row r="31" spans="1:7" ht="12.75">
      <c r="A31" s="47"/>
      <c r="B31" s="47"/>
      <c r="C31" s="47"/>
      <c r="D31" s="47"/>
      <c r="E31" s="47"/>
      <c r="F31" s="47"/>
      <c r="G31" s="47"/>
    </row>
  </sheetData>
  <sheetProtection/>
  <mergeCells count="2">
    <mergeCell ref="A27:E27"/>
    <mergeCell ref="A29:E2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agiese</cp:lastModifiedBy>
  <cp:lastPrinted>2011-01-06T18:06:43Z</cp:lastPrinted>
  <dcterms:created xsi:type="dcterms:W3CDTF">2010-11-02T18:28:53Z</dcterms:created>
  <dcterms:modified xsi:type="dcterms:W3CDTF">2011-01-06T18:09:27Z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