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INDEX" sheetId="1" r:id="rId1"/>
    <sheet name="SWH Top 10" sheetId="2" r:id="rId2"/>
    <sheet name="SWH Top 10 (g)" sheetId="3" r:id="rId3"/>
    <sheet name="US SWH" sheetId="4" r:id="rId4"/>
    <sheet name="US SWH (g)" sheetId="5" r:id="rId5"/>
    <sheet name="SWH Area Per Person" sheetId="6" r:id="rId6"/>
    <sheet name="SWH Area Per Person (g)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5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<sst xmlns="http://schemas.openxmlformats.org/spreadsheetml/2006/main" count="83" uniqueCount="70">
  <si>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</si>
  <si>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</si>
  <si>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</si>
  <si>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</si>
  <si>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</si>
  <si>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</si>
  <si>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</si>
  <si>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</si>
  <si>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</si>
  <si>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</si>
  <si>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</si>
  <si>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</si>
  <si>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</si>
  <si>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</si>
  <si>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</si>
  <si>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</si>
  <si>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</si>
  <si>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</si>
  <si>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</si>
  <si>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</si>
  <si>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</si>
  <si>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</si>
  <si>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</si>
  <si>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</si>
  <si>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</si>
  <si>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</si>
  <si>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</si>
  <si>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</si>
  <si>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</si>
  <si>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</si>
  <si>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</si>
  <si>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</si>
  <si>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</si>
  <si>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</si>
  <si>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</si>
  <si>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</si>
  <si>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</si>
  <si>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</si>
  <si>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</si>
  <si>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</si>
  <si>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</si>
  <si>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</si>
  <si>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</si>
  <si>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</si>
  <si>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</si>
  <si>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</si>
  <si>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</si>
  <si>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</si>
  <si>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</si>
  <si>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</si>
  <si>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t>Cumulative Installed Capacity</t>
  </si>
  <si>
    <t>India</t>
  </si>
  <si>
    <t>World Total</t>
  </si>
  <si>
    <r>
      <t xml:space="preserve">Source: Compiled by Earth Policy Institute with </t>
    </r>
    <r>
      <rPr>
        <sz val="10"/>
        <rFont val="Arial"/>
        <family val="2"/>
      </rPr>
      <t xml:space="preserve">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c</t>
    </r>
    <r>
      <rPr>
        <sz val="10"/>
        <rFont val="Arial"/>
        <family val="0"/>
      </rPr>
      <t xml:space="preserve">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0"/>
      </rPr>
      <t xml:space="preserve"> (Gleisdorf, Austria: International Energy Agency, Solar Heating &amp; Cooling Programme, May 2011), p. 27.</t>
    </r>
  </si>
  <si>
    <t>Year</t>
  </si>
  <si>
    <t>Annual Installed Capacity</t>
  </si>
  <si>
    <t>Thermal Megawatts</t>
  </si>
  <si>
    <r>
      <t xml:space="preserve">Source: Solar Energy Industries Association and GTM Research, </t>
    </r>
    <r>
      <rPr>
        <i/>
        <sz val="10"/>
        <rFont val="Arial"/>
        <family val="2"/>
      </rPr>
      <t>U.S. Solar Market Insight 2010 Year in Review</t>
    </r>
    <r>
      <rPr>
        <sz val="10"/>
        <rFont val="Arial"/>
        <family val="2"/>
      </rPr>
      <t xml:space="preserve"> (Washington, DC, and Cambridge, MA: 2011), p. 16.</t>
    </r>
  </si>
  <si>
    <t>Earth Policy Institute - Data for Data Highlights 23</t>
  </si>
  <si>
    <t>http://www.earth-policy.org/data_highlights/2011/highlights23</t>
  </si>
  <si>
    <t>GRAPH: Cumulative Solar Water and Space Heating Installations in Top Ten Countries, 2009</t>
  </si>
  <si>
    <t>Solar Water and Space Heating Area in Selected Countries and the World, Total and Per Person, 2009</t>
  </si>
  <si>
    <t xml:space="preserve">Annual Solar Water and Space Heating Installations in the United States, 2000-2010
</t>
  </si>
  <si>
    <t>Annual Solar Water and Space Heating Installations in the United States, 2000-2010</t>
  </si>
  <si>
    <t>GRAPH: Annual Solar Water and Space Heating Installations in the United States, 2000-2010</t>
  </si>
  <si>
    <t>http://www.earth-policy.org</t>
  </si>
  <si>
    <t>Cumulative Solar Water and Space Heating Installations in Top Ten Countries and the World, 2009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</si>
  <si>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</si>
  <si>
    <t xml:space="preserve">GRAPH: Solar Water and Space Heating Area Per Person in Top 25 Countries, 2009
</t>
  </si>
  <si>
    <t>Harnessing the Sun's Energy for Water and Space Heating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</si>
</sst>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i/>
      <sz val="9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16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63" applyFont="1">
      <alignment/>
      <protection/>
    </xf>
    <xf numFmtId="0" fontId="9" fillId="0" borderId="0" xfId="53" applyAlignment="1" applyProtection="1">
      <alignment/>
      <protection/>
    </xf>
    <xf numFmtId="0" fontId="0" fillId="0" borderId="0" xfId="0" applyAlignment="1">
      <alignment/>
    </xf>
    <xf numFmtId="0" fontId="0" fillId="0" borderId="0" xfId="63">
      <alignment/>
      <protection/>
    </xf>
    <xf numFmtId="0" fontId="9" fillId="0" borderId="0" xfId="53" applyAlignment="1" applyProtection="1">
      <alignment horizontal="left"/>
      <protection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7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Solar Water and Space Heating Installations in Top Ten Countries, 2009*</a:t>
            </a:r>
          </a:p>
        </c:rich>
      </c:tx>
      <c:layout>
        <c:manualLayout>
          <c:xMode val="factor"/>
          <c:yMode val="factor"/>
          <c:x val="0.0392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55"/>
          <c:w val="0.816"/>
          <c:h val="0.74675"/>
        </c:manualLayout>
      </c:layout>
      <c:barChart>
        <c:barDir val="col"/>
        <c:grouping val="stacked"/>
        <c:varyColors val="0"/>
        <c:ser>
          <c:idx val="0"/>
          <c:order val="0"/>
          <c:tx>
            <c:v>2009 Cumulative Capacity</c:v>
          </c:tx>
          <c:spPr>
            <a:solidFill>
              <a:srgbClr val="002060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1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6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7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dPt>
            <c:idx val="9"/>
            <c:invertIfNegative val="0"/>
            <c:spPr>
              <a:solidFill>
                <a:srgbClr val="002060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'SWH Top 10'!$A$6:$A$15</c:f>
              <c:strCache>
                <c:ptCount val="10"/>
                <c:pt idx="0">
                  <c:v>China</c:v>
                </c:pt>
                <c:pt idx="1">
                  <c:v>Turkey</c:v>
                </c:pt>
                <c:pt idx="2">
                  <c:v>Germany</c:v>
                </c:pt>
                <c:pt idx="3">
                  <c:v>Japan</c:v>
                </c:pt>
                <c:pt idx="4">
                  <c:v>Greece</c:v>
                </c:pt>
                <c:pt idx="5">
                  <c:v>Israel</c:v>
                </c:pt>
                <c:pt idx="6">
                  <c:v>Brazil</c:v>
                </c:pt>
                <c:pt idx="7">
                  <c:v>Austria</c:v>
                </c:pt>
                <c:pt idx="8">
                  <c:v>India</c:v>
                </c:pt>
                <c:pt idx="9">
                  <c:v>United States</c:v>
                </c:pt>
              </c:strCache>
            </c:strRef>
          </c:cat>
          <c:val>
            <c:numRef>
              <c:f>'SWH Top 10'!$B$6:$B$15</c:f>
              <c:numCache>
                <c:ptCount val="10"/>
                <c:pt idx="0">
                  <c:v>145000</c:v>
                </c:pt>
                <c:pt idx="1">
                  <c:v>12035</c:v>
                </c:pt>
                <c:pt idx="2">
                  <c:v>11933.154</c:v>
                </c:pt>
                <c:pt idx="3">
                  <c:v>5720.246</c:v>
                </c:pt>
                <c:pt idx="4">
                  <c:v>4077</c:v>
                </c:pt>
                <c:pt idx="5">
                  <c:v>4039.3239999999996</c:v>
                </c:pt>
                <c:pt idx="6">
                  <c:v>3999.547</c:v>
                </c:pt>
                <c:pt idx="7">
                  <c:v>3688.8399999999997</c:v>
                </c:pt>
                <c:pt idx="8">
                  <c:v>3081.195</c:v>
                </c:pt>
                <c:pt idx="9">
                  <c:v>2641.739</c:v>
                </c:pt>
              </c:numCache>
            </c:numRef>
          </c:val>
        </c:ser>
        <c:ser>
          <c:idx val="1"/>
          <c:order val="1"/>
          <c:tx>
            <c:v>2010 Estimated Installations in China</c:v>
          </c:tx>
          <c:spPr>
            <a:pattFill prst="wdDnDiag">
              <a:fgClr>
                <a:srgbClr val="002060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Top 10'!$A$6:$A$15</c:f>
              <c:strCache>
                <c:ptCount val="10"/>
                <c:pt idx="0">
                  <c:v>China</c:v>
                </c:pt>
                <c:pt idx="1">
                  <c:v>Turkey</c:v>
                </c:pt>
                <c:pt idx="2">
                  <c:v>Germany</c:v>
                </c:pt>
                <c:pt idx="3">
                  <c:v>Japan</c:v>
                </c:pt>
                <c:pt idx="4">
                  <c:v>Greece</c:v>
                </c:pt>
                <c:pt idx="5">
                  <c:v>Israel</c:v>
                </c:pt>
                <c:pt idx="6">
                  <c:v>Brazil</c:v>
                </c:pt>
                <c:pt idx="7">
                  <c:v>Austria</c:v>
                </c:pt>
                <c:pt idx="8">
                  <c:v>India</c:v>
                </c:pt>
                <c:pt idx="9">
                  <c:v>United States</c:v>
                </c:pt>
              </c:strCache>
            </c:strRef>
          </c:cat>
          <c:val>
            <c:numLit>
              <c:ptCount val="1"/>
              <c:pt idx="0">
                <c:v>23000</c:v>
              </c:pt>
            </c:numLit>
          </c:val>
        </c:ser>
        <c:overlap val="100"/>
        <c:gapWidth val="100"/>
        <c:axId val="234322"/>
        <c:axId val="2108899"/>
      </c:bar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auto val="1"/>
        <c:lblOffset val="100"/>
        <c:tickLblSkip val="1"/>
        <c:noMultiLvlLbl val="0"/>
      </c:catAx>
      <c:valAx>
        <c:axId val="210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Square Meters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At val="1"/>
        <c:crossBetween val="between"/>
        <c:dispUnits/>
      </c:valAx>
      <c:spPr>
        <a:noFill/>
        <a:ln w="254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47"/>
          <c:y val="0.28625"/>
          <c:w val="0.44375"/>
          <c:h val="0.13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Solar Water and Space Heating Installations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United States, 2000-2010</a:t>
            </a:r>
          </a:p>
        </c:rich>
      </c:tx>
      <c:layout>
        <c:manualLayout>
          <c:xMode val="factor"/>
          <c:yMode val="factor"/>
          <c:x val="0.024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38"/>
          <c:w val="0.860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v>SWH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SWH'!$A$6:$A$16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'US SWH'!$B$6:$B$16</c:f>
              <c:numCache>
                <c:ptCount val="11"/>
                <c:pt idx="0">
                  <c:v>25</c:v>
                </c:pt>
                <c:pt idx="1">
                  <c:v>17</c:v>
                </c:pt>
                <c:pt idx="2">
                  <c:v>35</c:v>
                </c:pt>
                <c:pt idx="3">
                  <c:v>36</c:v>
                </c:pt>
                <c:pt idx="4">
                  <c:v>33</c:v>
                </c:pt>
                <c:pt idx="5">
                  <c:v>45</c:v>
                </c:pt>
                <c:pt idx="6">
                  <c:v>87</c:v>
                </c:pt>
                <c:pt idx="7">
                  <c:v>110</c:v>
                </c:pt>
                <c:pt idx="8">
                  <c:v>133</c:v>
                </c:pt>
                <c:pt idx="9">
                  <c:v>150</c:v>
                </c:pt>
                <c:pt idx="10">
                  <c:v>158</c:v>
                </c:pt>
              </c:numCache>
            </c:numRef>
          </c:val>
        </c:ser>
        <c:axId val="18980092"/>
        <c:axId val="36603101"/>
      </c:barChart>
      <c:catAx>
        <c:axId val="1898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SEIA, GTM Research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3101"/>
        <c:crosses val="autoZero"/>
        <c:auto val="1"/>
        <c:lblOffset val="100"/>
        <c:tickLblSkip val="1"/>
        <c:noMultiLvlLbl val="0"/>
      </c:catAx>
      <c:valAx>
        <c:axId val="366031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Thermal Megawatts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60992454"/>
        <c:axId val="12061175"/>
      </c:barChart>
      <c:catAx>
        <c:axId val="60992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49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0.9045</cdr:y>
    </cdr:from>
    <cdr:to>
      <cdr:x>0.72175</cdr:x>
      <cdr:y>0.94775</cdr:y>
    </cdr:to>
    <cdr:sp>
      <cdr:nvSpPr>
        <cdr:cNvPr id="1" name="Text Box 18"/>
        <cdr:cNvSpPr txBox="1">
          <a:spLocks noChangeArrowheads="1"/>
        </cdr:cNvSpPr>
      </cdr:nvSpPr>
      <cdr:spPr>
        <a:xfrm>
          <a:off x="2095500" y="4533900"/>
          <a:ext cx="2181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EPI from REN21, IEA-SHC</a:t>
          </a:r>
        </a:p>
      </cdr:txBody>
    </cdr:sp>
  </cdr:relSizeAnchor>
  <cdr:relSizeAnchor xmlns:cdr="http://schemas.openxmlformats.org/drawingml/2006/chartDrawing">
    <cdr:from>
      <cdr:x>0.3</cdr:x>
      <cdr:y>0.95025</cdr:y>
    </cdr:from>
    <cdr:to>
      <cdr:x>0.7815</cdr:x>
      <cdr:y>0.99025</cdr:y>
    </cdr:to>
    <cdr:sp>
      <cdr:nvSpPr>
        <cdr:cNvPr id="2" name="Text Box 18"/>
        <cdr:cNvSpPr txBox="1">
          <a:spLocks noChangeArrowheads="1"/>
        </cdr:cNvSpPr>
      </cdr:nvSpPr>
      <cdr:spPr>
        <a:xfrm>
          <a:off x="1771650" y="4762500"/>
          <a:ext cx="2857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*Last year for which complete data are available</a:t>
          </a:r>
        </a:p>
      </cdr:txBody>
    </cdr:sp>
  </cdr:relSizeAnchor>
  <cdr:relSizeAnchor xmlns:cdr="http://schemas.openxmlformats.org/drawingml/2006/chartDrawing">
    <cdr:from>
      <cdr:x>0.94175</cdr:x>
      <cdr:y>0.23075</cdr:y>
    </cdr:from>
    <cdr:to>
      <cdr:x>0.9825</cdr:x>
      <cdr:y>0.77225</cdr:y>
    </cdr:to>
    <cdr:sp>
      <cdr:nvSpPr>
        <cdr:cNvPr id="3" name="Text Box 5"/>
        <cdr:cNvSpPr txBox="1">
          <a:spLocks noChangeArrowheads="1"/>
        </cdr:cNvSpPr>
      </cdr:nvSpPr>
      <cdr:spPr>
        <a:xfrm>
          <a:off x="5581650" y="115252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0.36175</cdr:y>
    </cdr:from>
    <cdr:to>
      <cdr:x>0.99825</cdr:x>
      <cdr:y>0.90325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809750"/>
          <a:ext cx="22860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3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5" t="s">
        <v>58</v>
      </c>
    </row>
    <row r="2" ht="12.75">
      <c r="A2" s="25" t="s">
        <v>69</v>
      </c>
    </row>
    <row r="3" ht="12.75">
      <c r="A3" s="26" t="s">
        <v>59</v>
      </c>
    </row>
    <row r="5" ht="12.75">
      <c r="A5" s="26" t="s">
        <v>66</v>
      </c>
    </row>
    <row r="6" ht="12.75">
      <c r="A6" t="s">
        <v>60</v>
      </c>
    </row>
    <row r="8" ht="12.75">
      <c r="A8" s="26" t="s">
        <v>63</v>
      </c>
    </row>
    <row r="9" ht="12.75">
      <c r="A9" t="s">
        <v>64</v>
      </c>
    </row>
    <row r="11" ht="12.75">
      <c r="A11" s="26" t="s">
        <v>61</v>
      </c>
    </row>
    <row r="12" ht="12.75">
      <c r="A12" s="27" t="s">
        <v>68</v>
      </c>
    </row>
    <row r="14" ht="12.75">
      <c r="A14" s="28"/>
    </row>
    <row r="15" ht="12.75">
      <c r="A15" s="29" t="s">
        <v>65</v>
      </c>
    </row>
    <row r="16" ht="12.75">
      <c r="A16" s="28"/>
    </row>
  </sheetData>
  <sheetProtection/>
  <hyperlinks>
    <hyperlink ref="A3" r:id="rId1" display="http://www.earth-policy.org/data_highlights/2011/highlights23"/>
    <hyperlink ref="A15" r:id="rId2" display="http://www.earth-policy.org"/>
    <hyperlink ref="A5" location="'SWH Top 10'!A1" display="Cumulative Solar Water and Space Heating Installations in Top Ten Countries, 2009"/>
    <hyperlink ref="A11" location="'SWH Area Per Person'!A1" display="Solar Water and Space Heating Area in Selected Countries and the World, Total and Per Person, 2009"/>
    <hyperlink ref="A8" location="'US SWH'!A1" display="Annual Solar Water and Space Heating Installations in the United States, 2000-2010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:H1"/>
    </sheetView>
  </sheetViews>
  <sheetFormatPr defaultColWidth="9.140625" defaultRowHeight="12.75"/>
  <cols>
    <col min="1" max="1" width="14.00390625" style="0" customWidth="1"/>
    <col min="2" max="2" width="25.00390625" style="0" customWidth="1"/>
    <col min="7" max="7" width="11.57421875" style="0" customWidth="1"/>
    <col min="8" max="8" width="5.8515625" style="0" customWidth="1"/>
  </cols>
  <sheetData>
    <row r="1" spans="1:8" ht="15.75" customHeight="1">
      <c r="A1" s="32" t="s">
        <v>66</v>
      </c>
      <c r="B1" s="32"/>
      <c r="C1" s="32"/>
      <c r="D1" s="32"/>
      <c r="E1" s="32"/>
      <c r="F1" s="32"/>
      <c r="G1" s="32"/>
      <c r="H1" s="32"/>
    </row>
    <row r="3" spans="1:9" ht="17.25" customHeight="1">
      <c r="A3" s="1" t="s">
        <v>0</v>
      </c>
      <c r="B3" s="15" t="s">
        <v>50</v>
      </c>
      <c r="H3" s="11"/>
      <c r="I3" s="11"/>
    </row>
    <row r="4" ht="13.5" customHeight="1">
      <c r="B4" s="16" t="s">
        <v>4</v>
      </c>
    </row>
    <row r="6" spans="1:9" ht="12.75">
      <c r="A6" s="8" t="s">
        <v>16</v>
      </c>
      <c r="B6" s="6">
        <v>145000</v>
      </c>
      <c r="H6" s="6"/>
      <c r="I6" s="6"/>
    </row>
    <row r="7" spans="1:2" ht="12.75">
      <c r="A7" s="8" t="s">
        <v>12</v>
      </c>
      <c r="B7" s="6">
        <v>12035</v>
      </c>
    </row>
    <row r="8" spans="1:2" ht="12.75">
      <c r="A8" s="8" t="s">
        <v>14</v>
      </c>
      <c r="B8" s="6">
        <v>11933.154</v>
      </c>
    </row>
    <row r="9" spans="1:2" ht="12.75">
      <c r="A9" s="8" t="s">
        <v>24</v>
      </c>
      <c r="B9" s="6">
        <v>5720.246</v>
      </c>
    </row>
    <row r="10" spans="1:2" ht="12.75">
      <c r="A10" s="8" t="s">
        <v>11</v>
      </c>
      <c r="B10" s="6">
        <v>4077</v>
      </c>
    </row>
    <row r="11" spans="1:2" ht="12.75">
      <c r="A11" s="8" t="s">
        <v>8</v>
      </c>
      <c r="B11" s="6">
        <v>4039.3239999999996</v>
      </c>
    </row>
    <row r="12" spans="1:2" ht="12.75">
      <c r="A12" s="8" t="s">
        <v>37</v>
      </c>
      <c r="B12" s="6">
        <v>3999.547</v>
      </c>
    </row>
    <row r="13" spans="1:2" ht="12.75">
      <c r="A13" s="8" t="s">
        <v>10</v>
      </c>
      <c r="B13" s="6">
        <v>3688.8399999999997</v>
      </c>
    </row>
    <row r="14" spans="1:2" ht="12.75">
      <c r="A14" s="8" t="s">
        <v>51</v>
      </c>
      <c r="B14" s="6">
        <v>3081.195</v>
      </c>
    </row>
    <row r="15" spans="1:2" ht="12.75">
      <c r="A15" s="8" t="s">
        <v>42</v>
      </c>
      <c r="B15" s="6">
        <v>2641.739</v>
      </c>
    </row>
    <row r="16" spans="1:2" ht="12.75">
      <c r="A16" s="8"/>
      <c r="B16" s="9"/>
    </row>
    <row r="17" spans="1:8" ht="12.75">
      <c r="A17" s="12" t="s">
        <v>52</v>
      </c>
      <c r="B17" s="17">
        <v>229000</v>
      </c>
      <c r="H17" s="6"/>
    </row>
    <row r="19" spans="1:7" ht="71.25" customHeight="1">
      <c r="A19" s="30" t="s">
        <v>53</v>
      </c>
      <c r="B19" s="31"/>
      <c r="C19" s="31"/>
      <c r="D19" s="31"/>
      <c r="E19" s="31"/>
      <c r="F19" s="31"/>
      <c r="G19" s="31"/>
    </row>
    <row r="20" spans="1:7" ht="12.75">
      <c r="A20" s="18"/>
      <c r="B20" s="18"/>
      <c r="C20" s="18"/>
      <c r="D20" s="18"/>
      <c r="E20" s="18"/>
      <c r="F20" s="18"/>
      <c r="G20" s="18"/>
    </row>
    <row r="57" ht="12.75">
      <c r="J57" s="19"/>
    </row>
  </sheetData>
  <sheetProtection/>
  <mergeCells count="2">
    <mergeCell ref="A19:G19"/>
    <mergeCell ref="A1:H1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7.140625" style="4" customWidth="1"/>
  </cols>
  <sheetData>
    <row r="1" ht="12.75">
      <c r="A1" s="20" t="s">
        <v>62</v>
      </c>
    </row>
    <row r="3" spans="1:2" ht="25.5">
      <c r="A3" s="21" t="s">
        <v>54</v>
      </c>
      <c r="B3" s="22" t="s">
        <v>55</v>
      </c>
    </row>
    <row r="4" ht="12.75">
      <c r="B4" s="16" t="s">
        <v>56</v>
      </c>
    </row>
    <row r="6" spans="1:2" ht="12.75">
      <c r="A6" s="23">
        <v>2000</v>
      </c>
      <c r="B6" s="4">
        <v>25</v>
      </c>
    </row>
    <row r="7" spans="1:2" ht="12.75">
      <c r="A7" s="23">
        <v>2001</v>
      </c>
      <c r="B7" s="4">
        <v>17</v>
      </c>
    </row>
    <row r="8" spans="1:2" ht="12.75">
      <c r="A8" s="23">
        <v>2002</v>
      </c>
      <c r="B8" s="4">
        <v>35</v>
      </c>
    </row>
    <row r="9" spans="1:2" ht="12.75">
      <c r="A9" s="23">
        <v>2003</v>
      </c>
      <c r="B9" s="4">
        <v>36</v>
      </c>
    </row>
    <row r="10" spans="1:2" ht="12.75">
      <c r="A10" s="23">
        <v>2004</v>
      </c>
      <c r="B10" s="4">
        <v>33</v>
      </c>
    </row>
    <row r="11" spans="1:2" ht="12.75">
      <c r="A11" s="23">
        <v>2005</v>
      </c>
      <c r="B11" s="4">
        <v>45</v>
      </c>
    </row>
    <row r="12" spans="1:2" ht="12.75">
      <c r="A12" s="23">
        <v>2006</v>
      </c>
      <c r="B12" s="4">
        <v>87</v>
      </c>
    </row>
    <row r="13" spans="1:2" ht="12.75">
      <c r="A13" s="23">
        <v>2007</v>
      </c>
      <c r="B13" s="4">
        <v>110</v>
      </c>
    </row>
    <row r="14" spans="1:2" ht="12.75">
      <c r="A14" s="23">
        <v>2008</v>
      </c>
      <c r="B14" s="4">
        <v>133</v>
      </c>
    </row>
    <row r="15" spans="1:2" ht="12.75">
      <c r="A15" s="23">
        <v>2009</v>
      </c>
      <c r="B15" s="4">
        <v>150</v>
      </c>
    </row>
    <row r="16" spans="1:2" ht="12.75">
      <c r="A16" s="24">
        <v>2010</v>
      </c>
      <c r="B16" s="2">
        <v>158</v>
      </c>
    </row>
    <row r="18" spans="1:7" ht="27.75" customHeight="1">
      <c r="A18" s="33" t="s">
        <v>57</v>
      </c>
      <c r="B18" s="33"/>
      <c r="C18" s="33"/>
      <c r="D18" s="33"/>
      <c r="E18" s="33"/>
      <c r="F18" s="33"/>
      <c r="G18" s="33"/>
    </row>
  </sheetData>
  <sheetProtection/>
  <mergeCells count="1">
    <mergeCell ref="A18:G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32" t="s">
        <v>61</v>
      </c>
      <c r="B1" s="32"/>
      <c r="C1" s="32"/>
      <c r="D1" s="32"/>
      <c r="E1" s="32"/>
    </row>
    <row r="3" spans="1:4" ht="12.75">
      <c r="A3" s="1" t="s">
        <v>0</v>
      </c>
      <c r="B3" s="2" t="s">
        <v>1</v>
      </c>
      <c r="C3" s="2" t="s">
        <v>2</v>
      </c>
      <c r="D3" s="2" t="s">
        <v>3</v>
      </c>
    </row>
    <row r="4" spans="2:4" ht="12.75">
      <c r="B4" s="3" t="s">
        <v>4</v>
      </c>
      <c r="C4" s="4" t="s">
        <v>5</v>
      </c>
      <c r="D4" s="5" t="s">
        <v>6</v>
      </c>
    </row>
    <row r="6" spans="1:7" ht="12.75">
      <c r="A6" t="s">
        <v>7</v>
      </c>
      <c r="B6" s="6">
        <v>858.52</v>
      </c>
      <c r="C6" s="6">
        <v>1090.473</v>
      </c>
      <c r="D6" s="7">
        <f aca="true" t="shared" si="0" ref="D6:D47">(B6/C6)</f>
        <v>0.7872913863983795</v>
      </c>
      <c r="F6" s="6"/>
      <c r="G6" s="6"/>
    </row>
    <row r="7" spans="1:7" ht="12.75">
      <c r="A7" t="s">
        <v>8</v>
      </c>
      <c r="B7" s="6">
        <v>4039.324</v>
      </c>
      <c r="C7" s="6">
        <v>7260.949</v>
      </c>
      <c r="D7" s="7">
        <f t="shared" si="0"/>
        <v>0.5563079977562162</v>
      </c>
      <c r="F7" s="6"/>
      <c r="G7" s="6"/>
    </row>
    <row r="8" spans="1:7" ht="12.75">
      <c r="A8" t="s">
        <v>9</v>
      </c>
      <c r="B8" s="6">
        <v>131.69</v>
      </c>
      <c r="C8" s="6">
        <v>272.75</v>
      </c>
      <c r="D8" s="7">
        <f t="shared" si="0"/>
        <v>0.4828230980751604</v>
      </c>
      <c r="F8" s="6"/>
      <c r="G8" s="6"/>
    </row>
    <row r="9" spans="1:7" ht="12.75">
      <c r="A9" t="s">
        <v>10</v>
      </c>
      <c r="B9" s="6">
        <v>3688.84</v>
      </c>
      <c r="C9" s="6">
        <v>8369.639</v>
      </c>
      <c r="D9" s="7">
        <f t="shared" si="0"/>
        <v>0.4407406340942543</v>
      </c>
      <c r="F9" s="6"/>
      <c r="G9" s="6"/>
    </row>
    <row r="10" spans="1:7" ht="12.75">
      <c r="A10" t="s">
        <v>11</v>
      </c>
      <c r="B10" s="6">
        <v>4077</v>
      </c>
      <c r="C10" s="6">
        <v>11326.596</v>
      </c>
      <c r="D10" s="7">
        <f t="shared" si="0"/>
        <v>0.3599492733739245</v>
      </c>
      <c r="F10" s="6"/>
      <c r="G10" s="6"/>
    </row>
    <row r="11" spans="1:7" ht="12.75">
      <c r="A11" t="s">
        <v>12</v>
      </c>
      <c r="B11" s="6">
        <v>12035</v>
      </c>
      <c r="C11" s="6">
        <v>71846.212</v>
      </c>
      <c r="D11" s="7">
        <f t="shared" si="0"/>
        <v>0.16751057105140074</v>
      </c>
      <c r="F11" s="6"/>
      <c r="G11" s="6"/>
    </row>
    <row r="12" spans="1:7" ht="12.75">
      <c r="A12" t="s">
        <v>13</v>
      </c>
      <c r="B12" s="6">
        <v>895.287</v>
      </c>
      <c r="C12" s="6">
        <v>6025.592</v>
      </c>
      <c r="D12" s="7">
        <f t="shared" si="0"/>
        <v>0.14858075355915237</v>
      </c>
      <c r="F12" s="6"/>
      <c r="G12" s="6"/>
    </row>
    <row r="13" spans="1:7" ht="12.75">
      <c r="A13" t="s">
        <v>14</v>
      </c>
      <c r="B13" s="6">
        <v>11933.154</v>
      </c>
      <c r="C13" s="6">
        <v>82405.365</v>
      </c>
      <c r="D13" s="7">
        <f t="shared" si="0"/>
        <v>0.14481040160431302</v>
      </c>
      <c r="F13" s="6"/>
      <c r="G13" s="6"/>
    </row>
    <row r="14" spans="1:7" ht="12.75">
      <c r="A14" t="s">
        <v>15</v>
      </c>
      <c r="B14" s="6">
        <v>2517.375</v>
      </c>
      <c r="C14" s="6">
        <v>21902.3</v>
      </c>
      <c r="D14" s="7">
        <f t="shared" si="0"/>
        <v>0.11493655917415066</v>
      </c>
      <c r="F14" s="6"/>
      <c r="G14" s="6"/>
    </row>
    <row r="15" spans="1:7" ht="12.75">
      <c r="A15" s="8" t="s">
        <v>16</v>
      </c>
      <c r="B15" s="9">
        <v>145000</v>
      </c>
      <c r="C15" s="9">
        <v>1334908.82</v>
      </c>
      <c r="D15" s="10">
        <f t="shared" si="0"/>
        <v>0.10862165102782076</v>
      </c>
      <c r="F15" s="6"/>
      <c r="G15" s="6"/>
    </row>
    <row r="16" spans="1:7" ht="12.75">
      <c r="A16" t="s">
        <v>17</v>
      </c>
      <c r="B16" s="6">
        <v>44.867</v>
      </c>
      <c r="C16" s="6">
        <v>415.22</v>
      </c>
      <c r="D16" s="7">
        <f t="shared" si="0"/>
        <v>0.10805597032898222</v>
      </c>
      <c r="F16" s="6"/>
      <c r="G16" s="6"/>
    </row>
    <row r="17" spans="1:7" ht="12.75">
      <c r="A17" t="s">
        <v>18</v>
      </c>
      <c r="B17" s="6">
        <v>660.07</v>
      </c>
      <c r="C17" s="6">
        <v>7621.211</v>
      </c>
      <c r="D17" s="7">
        <f t="shared" si="0"/>
        <v>0.08660959524673967</v>
      </c>
      <c r="F17" s="6"/>
      <c r="G17" s="6"/>
    </row>
    <row r="18" spans="1:7" ht="12.75">
      <c r="A18" t="s">
        <v>19</v>
      </c>
      <c r="B18" s="6">
        <v>467.55</v>
      </c>
      <c r="C18" s="6">
        <v>5524.874</v>
      </c>
      <c r="D18" s="7">
        <f t="shared" si="0"/>
        <v>0.08462636432975666</v>
      </c>
      <c r="F18" s="6"/>
      <c r="G18" s="6"/>
    </row>
    <row r="19" spans="1:7" ht="12.75">
      <c r="A19" t="s">
        <v>20</v>
      </c>
      <c r="B19" s="6">
        <v>1920.827</v>
      </c>
      <c r="C19" s="6">
        <v>23100</v>
      </c>
      <c r="D19" s="7">
        <f t="shared" si="0"/>
        <v>0.08315268398268398</v>
      </c>
      <c r="F19" s="6"/>
      <c r="G19" s="6"/>
    </row>
    <row r="20" spans="1:7" ht="12.75">
      <c r="A20" t="s">
        <v>21</v>
      </c>
      <c r="B20" s="6">
        <v>144.698</v>
      </c>
      <c r="C20" s="6">
        <v>2024.04</v>
      </c>
      <c r="D20" s="7">
        <f t="shared" si="0"/>
        <v>0.0714896938795676</v>
      </c>
      <c r="F20" s="6"/>
      <c r="G20" s="6"/>
    </row>
    <row r="21" spans="1:7" ht="12.75">
      <c r="A21" t="s">
        <v>22</v>
      </c>
      <c r="B21" s="6">
        <v>26.3</v>
      </c>
      <c r="C21" s="6">
        <v>497.637</v>
      </c>
      <c r="D21" s="7">
        <f t="shared" si="0"/>
        <v>0.05284976800358494</v>
      </c>
      <c r="F21" s="6"/>
      <c r="G21" s="6"/>
    </row>
    <row r="22" spans="1:7" ht="12.75">
      <c r="A22" t="s">
        <v>23</v>
      </c>
      <c r="B22" s="6">
        <v>547.918</v>
      </c>
      <c r="C22" s="6">
        <v>10657.175</v>
      </c>
      <c r="D22" s="7">
        <f t="shared" si="0"/>
        <v>0.051413062091970906</v>
      </c>
      <c r="F22" s="6"/>
      <c r="G22" s="6"/>
    </row>
    <row r="23" spans="1:7" ht="12.75">
      <c r="A23" t="s">
        <v>24</v>
      </c>
      <c r="B23" s="6">
        <v>5720.246</v>
      </c>
      <c r="C23" s="6">
        <v>126551.705</v>
      </c>
      <c r="D23" s="7">
        <f t="shared" si="0"/>
        <v>0.045200860786506196</v>
      </c>
      <c r="F23" s="6"/>
      <c r="G23" s="6"/>
    </row>
    <row r="24" spans="1:7" ht="12.75">
      <c r="A24" t="s">
        <v>25</v>
      </c>
      <c r="B24" s="6">
        <v>2001</v>
      </c>
      <c r="C24" s="6">
        <v>45638.113</v>
      </c>
      <c r="D24" s="7">
        <f t="shared" si="0"/>
        <v>0.04384493285250422</v>
      </c>
      <c r="F24" s="6"/>
      <c r="G24" s="6"/>
    </row>
    <row r="25" spans="1:7" ht="12.75">
      <c r="A25" t="s">
        <v>26</v>
      </c>
      <c r="B25" s="6">
        <v>405</v>
      </c>
      <c r="C25" s="6">
        <v>10365.089</v>
      </c>
      <c r="D25" s="7">
        <f t="shared" si="0"/>
        <v>0.039073470570296115</v>
      </c>
      <c r="F25" s="6"/>
      <c r="G25" s="6"/>
    </row>
    <row r="26" spans="1:7" ht="12.75">
      <c r="A26" t="s">
        <v>27</v>
      </c>
      <c r="B26" s="6">
        <v>152.62</v>
      </c>
      <c r="C26" s="6">
        <v>4322.628</v>
      </c>
      <c r="D26" s="7">
        <f t="shared" si="0"/>
        <v>0.03530722514174248</v>
      </c>
      <c r="F26" s="6"/>
      <c r="G26" s="6"/>
    </row>
    <row r="27" spans="1:7" ht="12.75">
      <c r="A27" t="s">
        <v>28</v>
      </c>
      <c r="B27" s="6">
        <v>2057.578</v>
      </c>
      <c r="C27" s="6">
        <v>60248.654</v>
      </c>
      <c r="D27" s="7">
        <f t="shared" si="0"/>
        <v>0.03415143515073382</v>
      </c>
      <c r="F27" s="6"/>
      <c r="G27" s="6"/>
    </row>
    <row r="28" spans="1:7" ht="12.75">
      <c r="A28" t="s">
        <v>29</v>
      </c>
      <c r="B28" s="6">
        <v>1496.514</v>
      </c>
      <c r="C28" s="6">
        <v>47963.923</v>
      </c>
      <c r="D28" s="7">
        <f t="shared" si="0"/>
        <v>0.031200825670577442</v>
      </c>
      <c r="F28" s="6"/>
      <c r="G28" s="6"/>
    </row>
    <row r="29" spans="1:7" ht="12.75">
      <c r="A29" t="s">
        <v>30</v>
      </c>
      <c r="B29" s="6">
        <v>290</v>
      </c>
      <c r="C29" s="6">
        <v>9311.11</v>
      </c>
      <c r="D29" s="7">
        <f t="shared" si="0"/>
        <v>0.03114558844219432</v>
      </c>
      <c r="F29" s="6"/>
      <c r="G29" s="6"/>
    </row>
    <row r="30" spans="1:7" ht="12.75">
      <c r="A30" t="s">
        <v>31</v>
      </c>
      <c r="B30" s="6">
        <v>1860.601</v>
      </c>
      <c r="C30" s="6">
        <v>62444.77</v>
      </c>
      <c r="D30" s="7">
        <f t="shared" si="0"/>
        <v>0.029795946081633422</v>
      </c>
      <c r="F30" s="6"/>
      <c r="G30" s="6"/>
    </row>
    <row r="31" spans="1:7" ht="12.75">
      <c r="A31" t="s">
        <v>32</v>
      </c>
      <c r="B31" s="6">
        <v>120.968</v>
      </c>
      <c r="C31" s="6">
        <v>4412.181</v>
      </c>
      <c r="D31" s="7">
        <f t="shared" si="0"/>
        <v>0.027416826281605404</v>
      </c>
      <c r="F31" s="6"/>
      <c r="G31" s="6"/>
    </row>
    <row r="32" spans="1:7" ht="12.75">
      <c r="A32" t="s">
        <v>33</v>
      </c>
      <c r="B32" s="6">
        <v>278.333</v>
      </c>
      <c r="C32" s="6">
        <v>10660.938</v>
      </c>
      <c r="D32" s="7">
        <f t="shared" si="0"/>
        <v>0.0261077402382417</v>
      </c>
      <c r="F32" s="6"/>
      <c r="G32" s="6"/>
    </row>
    <row r="33" spans="1:7" ht="12.75">
      <c r="A33" t="s">
        <v>34</v>
      </c>
      <c r="B33" s="6">
        <v>378.051</v>
      </c>
      <c r="C33" s="6">
        <v>16559.268</v>
      </c>
      <c r="D33" s="7">
        <f t="shared" si="0"/>
        <v>0.022830175826612623</v>
      </c>
      <c r="F33" s="6"/>
      <c r="G33" s="6"/>
    </row>
    <row r="34" spans="1:7" ht="12.75">
      <c r="A34" t="s">
        <v>35</v>
      </c>
      <c r="B34" s="6">
        <v>120.746</v>
      </c>
      <c r="C34" s="6">
        <v>5451.968</v>
      </c>
      <c r="D34" s="7">
        <f t="shared" si="0"/>
        <v>0.02214723197201451</v>
      </c>
      <c r="F34" s="6"/>
      <c r="G34" s="6"/>
    </row>
    <row r="35" spans="1:7" ht="12.75">
      <c r="A35" t="s">
        <v>36</v>
      </c>
      <c r="B35" s="6">
        <v>70.171</v>
      </c>
      <c r="C35" s="6">
        <v>3192.723</v>
      </c>
      <c r="D35" s="7">
        <f t="shared" si="0"/>
        <v>0.021978417795718578</v>
      </c>
      <c r="F35" s="6"/>
      <c r="G35" s="6"/>
    </row>
    <row r="36" spans="1:7" ht="12.75">
      <c r="A36" t="s">
        <v>37</v>
      </c>
      <c r="B36" s="6">
        <v>3999.547</v>
      </c>
      <c r="C36" s="6">
        <v>193246.61</v>
      </c>
      <c r="D36" s="7">
        <f t="shared" si="0"/>
        <v>0.020696595919586898</v>
      </c>
      <c r="F36" s="6"/>
      <c r="G36" s="6"/>
    </row>
    <row r="37" spans="1:7" ht="12.75">
      <c r="A37" t="s">
        <v>38</v>
      </c>
      <c r="B37" s="6">
        <v>181.677</v>
      </c>
      <c r="C37" s="6">
        <v>10439.735</v>
      </c>
      <c r="D37" s="7">
        <f t="shared" si="0"/>
        <v>0.01740245322319005</v>
      </c>
      <c r="F37" s="6"/>
      <c r="G37" s="6"/>
    </row>
    <row r="38" spans="1:7" ht="12.75">
      <c r="A38" t="s">
        <v>39</v>
      </c>
      <c r="B38" s="6">
        <v>509.836</v>
      </c>
      <c r="C38" s="6">
        <v>38249.228</v>
      </c>
      <c r="D38" s="7">
        <f t="shared" si="0"/>
        <v>0.013329314777281255</v>
      </c>
      <c r="F38" s="6"/>
      <c r="G38" s="6"/>
    </row>
    <row r="39" spans="1:7" ht="12.75">
      <c r="A39" t="s">
        <v>40</v>
      </c>
      <c r="B39" s="6">
        <v>128.814</v>
      </c>
      <c r="C39" s="6">
        <v>10002.247</v>
      </c>
      <c r="D39" s="7">
        <f t="shared" si="0"/>
        <v>0.012878506199656936</v>
      </c>
      <c r="F39" s="6"/>
      <c r="G39" s="6"/>
    </row>
    <row r="40" spans="1:7" ht="12.75">
      <c r="A40" s="11" t="s">
        <v>41</v>
      </c>
      <c r="B40" s="6">
        <v>25.744</v>
      </c>
      <c r="C40" s="6">
        <v>2056.769</v>
      </c>
      <c r="D40" s="7">
        <f t="shared" si="0"/>
        <v>0.012516719184312873</v>
      </c>
      <c r="F40" s="6"/>
      <c r="G40" s="6"/>
    </row>
    <row r="41" spans="1:7" ht="12.75">
      <c r="A41" t="s">
        <v>42</v>
      </c>
      <c r="B41" s="6">
        <v>2641.739</v>
      </c>
      <c r="C41" s="6">
        <v>307686.729</v>
      </c>
      <c r="D41" s="7">
        <f t="shared" si="0"/>
        <v>0.008585807417127828</v>
      </c>
      <c r="F41" s="6"/>
      <c r="G41" s="6"/>
    </row>
    <row r="42" spans="1:7" ht="12.75">
      <c r="A42" t="s">
        <v>43</v>
      </c>
      <c r="B42" s="6">
        <v>459.583</v>
      </c>
      <c r="C42" s="6">
        <v>61652.315</v>
      </c>
      <c r="D42" s="7">
        <f t="shared" si="0"/>
        <v>0.007454432165280412</v>
      </c>
      <c r="F42" s="6"/>
      <c r="G42" s="6"/>
    </row>
    <row r="43" spans="1:7" ht="12.75">
      <c r="A43" t="s">
        <v>44</v>
      </c>
      <c r="B43" s="6">
        <v>15.706</v>
      </c>
      <c r="C43" s="6">
        <v>2242.078</v>
      </c>
      <c r="D43" s="7">
        <f t="shared" si="0"/>
        <v>0.007005108653668606</v>
      </c>
      <c r="F43" s="6"/>
      <c r="G43" s="6"/>
    </row>
    <row r="44" spans="1:7" ht="12.75">
      <c r="A44" t="s">
        <v>45</v>
      </c>
      <c r="B44" s="6">
        <v>309.682</v>
      </c>
      <c r="C44" s="6">
        <v>49751.503</v>
      </c>
      <c r="D44" s="7">
        <f t="shared" si="0"/>
        <v>0.006224575768092876</v>
      </c>
      <c r="F44" s="6"/>
      <c r="G44" s="6"/>
    </row>
    <row r="45" spans="1:7" ht="12.75">
      <c r="A45" t="s">
        <v>46</v>
      </c>
      <c r="B45" s="6">
        <v>689.862</v>
      </c>
      <c r="C45" s="6">
        <v>112033.369</v>
      </c>
      <c r="D45" s="7">
        <f t="shared" si="0"/>
        <v>0.006157647548740589</v>
      </c>
      <c r="F45" s="6"/>
      <c r="G45" s="6"/>
    </row>
    <row r="46" spans="1:7" ht="12.75">
      <c r="A46" t="s">
        <v>47</v>
      </c>
      <c r="B46" s="6">
        <v>28.461</v>
      </c>
      <c r="C46" s="6">
        <v>5341.546</v>
      </c>
      <c r="D46" s="7">
        <f t="shared" si="0"/>
        <v>0.0053282326876900425</v>
      </c>
      <c r="F46" s="6"/>
      <c r="G46" s="6"/>
    </row>
    <row r="47" spans="1:7" ht="12.75">
      <c r="A47" t="s">
        <v>48</v>
      </c>
      <c r="B47" s="6">
        <v>38.336</v>
      </c>
      <c r="C47" s="6">
        <v>7542.674</v>
      </c>
      <c r="D47" s="7">
        <f t="shared" si="0"/>
        <v>0.005082547648221307</v>
      </c>
      <c r="F47" s="6"/>
      <c r="G47" s="6"/>
    </row>
    <row r="48" spans="2:7" ht="12.75">
      <c r="B48" s="6"/>
      <c r="C48" s="6"/>
      <c r="D48" s="7"/>
      <c r="F48" s="6"/>
      <c r="G48" s="6"/>
    </row>
    <row r="49" spans="1:4" ht="12.75">
      <c r="A49" s="12" t="s">
        <v>49</v>
      </c>
      <c r="B49" s="13">
        <v>229000</v>
      </c>
      <c r="C49" s="13">
        <v>6817737.123</v>
      </c>
      <c r="D49" s="14">
        <f>(B49/C49)</f>
        <v>0.033588857397780315</v>
      </c>
    </row>
    <row r="51" spans="1:4" ht="95.25" customHeight="1">
      <c r="A51" s="34" t="s">
        <v>67</v>
      </c>
      <c r="B51" s="35"/>
      <c r="C51" s="35"/>
      <c r="D51" s="35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2011-12-13T18:30:06Z</cp:lastPrinted>
  <dcterms:created xsi:type="dcterms:W3CDTF">2011-12-12T19:42:40Z</dcterms:created>
  <dcterms:modified xsi:type="dcterms:W3CDTF">2011-12-14T15:53:17Z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