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New Capacity - Top 10 Countries" sheetId="6" r:id="rId6"/>
    <sheet name="U.S. Wind Capacity" sheetId="7" r:id="rId7"/>
    <sheet name="US Wind Capacity (g-1)" sheetId="8" r:id="rId8"/>
    <sheet name="US Wind Additions (g-2)" sheetId="9" r:id="rId9"/>
    <sheet name="U.S. Capacity by State" sheetId="10" r:id="rId10"/>
    <sheet name="US-China Wind Additions" sheetId="11" r:id="rId11"/>
    <sheet name="US-China Wind Additions (g)" sheetId="12" r:id="rId12"/>
    <sheet name="Offshore" sheetId="13" r:id="rId13"/>
    <sheet name="Offshore (g)" sheetId="14" r:id="rId14"/>
    <sheet name="Offshore by Country" sheetId="15" r:id="rId15"/>
    <sheet name="Top 10 CO2 Wind Electricity" sheetId="16" r:id="rId16"/>
    <sheet name="Offshore Wind Potential (g)" sheetId="17" r:id="rId17"/>
  </sheets>
  <externalReferences>
    <externalReference r:id="rId20"/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2">'Offshore'!$A$1:$H$28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<sst xmlns="http://schemas.openxmlformats.org/spreadsheetml/2006/main" count="200" uniqueCount="118">
  <si>
    <t>State</t>
  </si>
  <si>
    <t>Cumulative Installed Capacity</t>
  </si>
  <si>
    <t>Megawatts</t>
  </si>
  <si>
    <t>Cumulative Installed Capacity*</t>
  </si>
  <si>
    <t>Texas</t>
  </si>
  <si>
    <t>Iowa</t>
  </si>
  <si>
    <t>California</t>
  </si>
  <si>
    <t>Minnesota</t>
  </si>
  <si>
    <t>Oregon</t>
  </si>
  <si>
    <t>Washington</t>
  </si>
  <si>
    <t>New York</t>
  </si>
  <si>
    <t>Colorado</t>
  </si>
  <si>
    <t>Illinois</t>
  </si>
  <si>
    <t>Kansas</t>
  </si>
  <si>
    <t>Wyoming</t>
  </si>
  <si>
    <t>Oklahoma</t>
  </si>
  <si>
    <t>North Dakota</t>
  </si>
  <si>
    <t>New Mexico</t>
  </si>
  <si>
    <t>Pennsylvania</t>
  </si>
  <si>
    <t>Indiana</t>
  </si>
  <si>
    <t>Wisconsin</t>
  </si>
  <si>
    <t>West Virginia</t>
  </si>
  <si>
    <t>Missouri</t>
  </si>
  <si>
    <t>South Dakota</t>
  </si>
  <si>
    <t>Montana</t>
  </si>
  <si>
    <t>Nebraska</t>
  </si>
  <si>
    <t>Idaho</t>
  </si>
  <si>
    <t>Michigan</t>
  </si>
  <si>
    <t>Maine</t>
  </si>
  <si>
    <t>Hawaii</t>
  </si>
  <si>
    <t>Arizona</t>
  </si>
  <si>
    <t>Tennessee</t>
  </si>
  <si>
    <t>New Hampshire</t>
  </si>
  <si>
    <t>Utah</t>
  </si>
  <si>
    <t>Alaska</t>
  </si>
  <si>
    <t>New Jersey</t>
  </si>
  <si>
    <t>Ohio</t>
  </si>
  <si>
    <t>Vermont</t>
  </si>
  <si>
    <t>Massachusetts</t>
  </si>
  <si>
    <t>Rhode Island</t>
  </si>
  <si>
    <t>Total</t>
  </si>
  <si>
    <t>Year</t>
  </si>
  <si>
    <t>Net Annual Addition*</t>
  </si>
  <si>
    <t>* Note: Net annual addition equals new installations minus retirements.</t>
  </si>
  <si>
    <t>Country</t>
  </si>
  <si>
    <t>United States</t>
  </si>
  <si>
    <t>Spain</t>
  </si>
  <si>
    <t>China</t>
  </si>
  <si>
    <t>India</t>
  </si>
  <si>
    <t>Germany</t>
  </si>
  <si>
    <t>France</t>
  </si>
  <si>
    <t>Italy</t>
  </si>
  <si>
    <t>Portugal</t>
  </si>
  <si>
    <t>United Kingdom</t>
  </si>
  <si>
    <t>Canada</t>
  </si>
  <si>
    <t>Denmark</t>
  </si>
  <si>
    <t>Sweden</t>
  </si>
  <si>
    <t>Netherlands</t>
  </si>
  <si>
    <t>Finland</t>
  </si>
  <si>
    <t>Ireland</t>
  </si>
  <si>
    <t>Japan</t>
  </si>
  <si>
    <t>Cumulative Installed Offshore Wind Power Capacity by Country, 2009</t>
  </si>
  <si>
    <t>Belgium</t>
  </si>
  <si>
    <t>* Net annual addition equals new installations minus retirements.</t>
  </si>
  <si>
    <t>Norway</t>
  </si>
  <si>
    <t>U.S.</t>
  </si>
  <si>
    <t xml:space="preserve">France </t>
  </si>
  <si>
    <t>U.K.</t>
  </si>
  <si>
    <t>World</t>
  </si>
  <si>
    <t xml:space="preserve"> ----------------  Megawatts  ---------------</t>
  </si>
  <si>
    <t>n.a.</t>
  </si>
  <si>
    <t>n.a</t>
  </si>
  <si>
    <t>Wind Power Capacity Additions in 2009, Top 10 Countries</t>
  </si>
  <si>
    <r>
      <t xml:space="preserve">Source: Global Wind Energy Council,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</si>
  <si>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Source: American Wind Energy Association (AWEA), "U.S. Wind Energy Projects," at www.awea.org/projects, updated 31 December 2009.</t>
  </si>
  <si>
    <t>Net Annual Wind Power Capacity Installations in the United States and China, 1998-2009</t>
  </si>
  <si>
    <t>* Sum of state figures exceeds U.S. total due to rounding.</t>
  </si>
  <si>
    <t>Russia</t>
  </si>
  <si>
    <t>Iran</t>
  </si>
  <si>
    <t>South Korea</t>
  </si>
  <si>
    <t>Terawatt-hours</t>
  </si>
  <si>
    <t>Onshore</t>
  </si>
  <si>
    <t>Offshore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</si>
  <si>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</si>
  <si>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Cumulative Installed Wind Power Capacity in Top Ten Countries and the World, 1980-2009</t>
  </si>
  <si>
    <t>&lt;30</t>
  </si>
  <si>
    <t>Note: n.a. = data not available.</t>
  </si>
  <si>
    <t>* Electricity consumption data are for 2007, the latest year for which complete data are available.</t>
  </si>
  <si>
    <t>World Total</t>
  </si>
  <si>
    <t>Addition in 2009*</t>
  </si>
  <si>
    <t>* Gross installations, not corrected for retirements.</t>
  </si>
  <si>
    <r>
      <t xml:space="preserve">Source: Compiled by Earth Policy Institute (EPI)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10; 2008-2009 data from GWEC, "Global Installed Wind Power Capacity 2008/2009," table downloaded from www.gwec.net, 3 February 2010.</t>
    </r>
  </si>
  <si>
    <r>
      <t xml:space="preserve">Source: Compiled by Earth Policy Institute (EPI)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2008-2009 data from GWEC,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</si>
  <si>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World Cumulative Installed Wind Power Capacity and Annual Addition, 1980-2009</t>
  </si>
  <si>
    <t>U.S. Cumulative Installed Wind Power Capacity and Annual Addition, 1980-2009</t>
  </si>
  <si>
    <t>U.S. Cumulative Installed Wind Power Capacity by State, 2009</t>
  </si>
  <si>
    <t>World Cumulative Installed Offshore Wind Power Capacity and Annual Addition, 1991-2009</t>
  </si>
  <si>
    <r>
      <t xml:space="preserve">Source: Compiled by Earth Policy Institute (EPI)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2009); and GWEC, "Global Installed Wind Power Capacity 2008/2009," table downloaded from www.gwec.net, 3 February 2010.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"Global Installed Wind Power Capacity 2008/2009," op. cit. this note; GWEC, </t>
    </r>
    <r>
      <rPr>
        <i/>
        <sz val="10"/>
        <rFont val="Arial"/>
        <family val="2"/>
      </rPr>
      <t>Global Wind 2008</t>
    </r>
  </si>
  <si>
    <r>
      <t xml:space="preserve">Source: Compiled by Earth Policy Institute (EPI)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0"/>
      </rPr>
      <t xml:space="preserve"> (Beijing: China Environmental Science Press, 2007), p. 7;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pp. 25, 57; GWEC, "Global Installed Wind Power Capacity 2008/2009," table downloaded from www.gwec.net, 3 February 2010.</t>
    </r>
  </si>
  <si>
    <r>
      <t xml:space="preserve">Source: Compiled by Earth Policy Institute (EPI)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 (EWEA), "Operational Offshore Wind Farms in Europe, End 2009," table downloaded from www.ewea.org/index.php?id=1861, 18 March 2010.</t>
    </r>
  </si>
  <si>
    <r>
      <t>Report</t>
    </r>
    <r>
      <rPr>
        <sz val="10"/>
        <rFont val="Arial"/>
        <family val="2"/>
      </rPr>
      <t>, op. cit. this note;</t>
    </r>
    <r>
      <rPr>
        <sz val="10"/>
        <rFont val="Arial"/>
        <family val="0"/>
      </rPr>
      <t xml:space="preserve">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0"/>
      </rPr>
      <t xml:space="preserve">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</si>
  <si>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http://www.earthpolicy.org/index.php?/indicators/C49/</t>
  </si>
  <si>
    <t>Earth Policy Institute - Eco-Economy Indicator - Wind Power 2010</t>
  </si>
  <si>
    <t>Wind Power soared past 150,000 Megawatts in 2009</t>
  </si>
  <si>
    <t>GRAPH: World Cumulative Installed Wind Power Capacity, 1980-2009</t>
  </si>
  <si>
    <t>GRAPH: Cumulative Installed Wind Power Capacity in Leading Countries, 1980-2009</t>
  </si>
  <si>
    <t>GRAPH: U.S. Cumulative Installed Wind Power Capacity, 1980-2009</t>
  </si>
  <si>
    <t>GRAPH: U.S. Net Annual Installed Wind Power Capacity Additions, 1981-2009</t>
  </si>
  <si>
    <t>GRAPH: Net Annual Wind Power Capacity Installations in the United States and China, 1998-2009</t>
  </si>
  <si>
    <t>GRAPH: World Cumulative Installed Offshore Wind Power Capacity, 1991-2009</t>
  </si>
  <si>
    <t>http://www.earthpolicy.org</t>
  </si>
  <si>
    <t>2008 Carbon Dioxide Emissions from Fossil Fuel Burning</t>
  </si>
  <si>
    <t>Million Tons Carbon</t>
  </si>
  <si>
    <t>Current Electricity Consumption*</t>
  </si>
  <si>
    <t>Wind Energy Potential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</si>
  <si>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</si>
  <si>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Potential Annual Wind Power Contribution to Electricity Needs in Top Ten Carbon Dioxide-Emitting Countries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</si>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</sst>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3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3" fontId="0" fillId="0" borderId="0" xfId="0" applyNumberFormat="1" applyFont="1" applyAlignment="1">
      <alignment horizontal="left" vertical="top" wrapText="1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Fill="1" applyBorder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0" xfId="42" applyNumberFormat="1" applyFont="1" applyFill="1" applyAlignment="1">
      <alignment vertical="top" wrapText="1"/>
    </xf>
    <xf numFmtId="1" fontId="0" fillId="0" borderId="0" xfId="0" applyNumberFormat="1" applyAlignment="1">
      <alignment vertical="top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top"/>
    </xf>
    <xf numFmtId="3" fontId="0" fillId="0" borderId="0" xfId="42" applyNumberFormat="1" applyFont="1" applyFill="1" applyAlignment="1">
      <alignment vertical="top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vertical="top" wrapText="1"/>
    </xf>
    <xf numFmtId="3" fontId="2" fillId="0" borderId="0" xfId="42" applyNumberFormat="1" applyFont="1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Alignment="1">
      <alignment wrapText="1"/>
    </xf>
    <xf numFmtId="0" fontId="3" fillId="0" borderId="0" xfId="53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42" applyNumberFormat="1" applyFont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3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120550</c:v>
                </c:pt>
                <c:pt idx="29">
                  <c:v>157899</c:v>
                </c:pt>
              </c:numCache>
            </c:numRef>
          </c:yVal>
          <c:smooth val="1"/>
        </c:ser>
        <c:axId val="3384226"/>
        <c:axId val="30458035"/>
      </c:scatterChart>
      <c:valAx>
        <c:axId val="338422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crossBetween val="midCat"/>
        <c:dispUnits/>
      </c:valAx>
      <c:valAx>
        <c:axId val="3045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23897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8264</c:v>
                </c:pt>
                <c:pt idx="25">
                  <c:v>10028</c:v>
                </c:pt>
                <c:pt idx="26">
                  <c:v>11623</c:v>
                </c:pt>
                <c:pt idx="27">
                  <c:v>15131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Country'!$D$21:$D$35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12104</c:v>
                </c:pt>
                <c:pt idx="14">
                  <c:v>25104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682</c:v>
                </c:pt>
                <c:pt idx="22">
                  <c:v>788</c:v>
                </c:pt>
                <c:pt idx="23">
                  <c:v>905</c:v>
                </c:pt>
                <c:pt idx="24">
                  <c:v>1266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5686860"/>
        <c:axId val="51181741"/>
      </c:scatterChart>
      <c:valAx>
        <c:axId val="5686860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81741"/>
        <c:crosses val="autoZero"/>
        <c:crossBetween val="midCat"/>
        <c:dispUnits/>
      </c:valAx>
      <c:valAx>
        <c:axId val="5118174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57982486"/>
        <c:axId val="52080327"/>
      </c:scatterChart>
      <c:valAx>
        <c:axId val="5798248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080327"/>
        <c:crosses val="autoZero"/>
        <c:crossBetween val="midCat"/>
        <c:dispUnits/>
      </c:valAx>
      <c:valAx>
        <c:axId val="52080327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982486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9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'U.S.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9922</c:v>
                </c:pt>
              </c:numCache>
            </c:numRef>
          </c:val>
        </c:ser>
        <c:axId val="66069760"/>
        <c:axId val="57756929"/>
      </c:bar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756929"/>
        <c:crosses val="autoZero"/>
        <c:auto val="1"/>
        <c:lblOffset val="100"/>
        <c:tickLblSkip val="4"/>
        <c:noMultiLvlLbl val="0"/>
      </c:catAx>
      <c:valAx>
        <c:axId val="577569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Arial"/>
                <a:ea typeface="Arial"/>
                <a:cs typeface="Arial"/>
              </a:rPr>
              <a:t>Net Annual Wind Power Capacity Installations in the 
United States and China,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15"/>
          <c:w val="0.879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United States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Additions'!$B$6:$B$17</c:f>
              <c:numCache>
                <c:ptCount val="12"/>
                <c:pt idx="0">
                  <c:v>226</c:v>
                </c:pt>
                <c:pt idx="1">
                  <c:v>653</c:v>
                </c:pt>
                <c:pt idx="2">
                  <c:v>88</c:v>
                </c:pt>
                <c:pt idx="3">
                  <c:v>1697</c:v>
                </c:pt>
                <c:pt idx="4">
                  <c:v>410</c:v>
                </c:pt>
                <c:pt idx="5">
                  <c:v>1687</c:v>
                </c:pt>
                <c:pt idx="6">
                  <c:v>353</c:v>
                </c:pt>
                <c:pt idx="7">
                  <c:v>2424</c:v>
                </c:pt>
                <c:pt idx="8">
                  <c:v>2426</c:v>
                </c:pt>
                <c:pt idx="9">
                  <c:v>5249</c:v>
                </c:pt>
                <c:pt idx="10">
                  <c:v>8413</c:v>
                </c:pt>
                <c:pt idx="11">
                  <c:v>9922</c:v>
                </c:pt>
              </c:numCache>
            </c:numRef>
          </c:val>
        </c:ser>
        <c:ser>
          <c:idx val="1"/>
          <c:order val="1"/>
          <c:tx>
            <c:v>China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Additions'!$C$6:$C$17</c:f>
              <c:numCache>
                <c:ptCount val="12"/>
                <c:pt idx="0">
                  <c:v>54</c:v>
                </c:pt>
                <c:pt idx="1">
                  <c:v>44</c:v>
                </c:pt>
                <c:pt idx="2">
                  <c:v>78</c:v>
                </c:pt>
                <c:pt idx="3">
                  <c:v>56</c:v>
                </c:pt>
                <c:pt idx="4">
                  <c:v>67</c:v>
                </c:pt>
                <c:pt idx="5">
                  <c:v>98</c:v>
                </c:pt>
                <c:pt idx="6">
                  <c:v>197</c:v>
                </c:pt>
                <c:pt idx="7">
                  <c:v>496</c:v>
                </c:pt>
                <c:pt idx="8">
                  <c:v>1339</c:v>
                </c:pt>
                <c:pt idx="9">
                  <c:v>3311</c:v>
                </c:pt>
                <c:pt idx="10">
                  <c:v>6194</c:v>
                </c:pt>
                <c:pt idx="11">
                  <c:v>13000</c:v>
                </c:pt>
              </c:numCache>
            </c:numRef>
          </c:val>
        </c:ser>
        <c:axId val="50050314"/>
        <c:axId val="47799643"/>
      </c:bar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Worldwatch, GWEC, CREIA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auto val="1"/>
        <c:lblOffset val="100"/>
        <c:noMultiLvlLbl val="0"/>
      </c:catAx>
      <c:valAx>
        <c:axId val="4779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33275"/>
          <c:w val="0.16475"/>
          <c:h val="0.1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7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27543604"/>
        <c:axId val="46565845"/>
      </c:scatterChart>
      <c:val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 val="autoZero"/>
        <c:crossBetween val="midCat"/>
        <c:dispUnits/>
      </c:valAx>
      <c:valAx>
        <c:axId val="4656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543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889"/>
          <c:h val="0.80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16439422"/>
        <c:axId val="13737071"/>
      </c:bar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auto val="1"/>
        <c:lblOffset val="100"/>
        <c:noMultiLvlLbl val="0"/>
      </c:catAx>
      <c:valAx>
        <c:axId val="1373707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39422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"/>
          <c:y val="0.4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0.35375</cdr:y>
    </cdr:from>
    <cdr:to>
      <cdr:x>0.982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771650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0.3695</cdr:y>
    </cdr:from>
    <cdr:to>
      <cdr:x>0.9805</cdr:x>
      <cdr:y>0.911</cdr:y>
    </cdr:to>
    <cdr:sp>
      <cdr:nvSpPr>
        <cdr:cNvPr id="1" name="TextBox 1"/>
        <cdr:cNvSpPr txBox="1">
          <a:spLocks noChangeArrowheads="1"/>
        </cdr:cNvSpPr>
      </cdr:nvSpPr>
      <cdr:spPr>
        <a:xfrm>
          <a:off x="5572125" y="18478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0.1895</cdr:y>
    </cdr:from>
    <cdr:to>
      <cdr:x>0.6285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384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</cdr:y>
    </cdr:from>
    <cdr:to>
      <cdr:x>0.99025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724025"/>
          <a:ext cx="285750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0.88725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1371600"/>
          <a:ext cx="1085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0.81125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0.87675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0065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0.87675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0.8865</cdr:x>
      <cdr:y>0.67225</cdr:y>
    </cdr:from>
    <cdr:to>
      <cdr:x>0.9535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5780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0.95725</cdr:x>
      <cdr:y>0.351</cdr:y>
    </cdr:from>
    <cdr:to>
      <cdr:x>1</cdr:x>
      <cdr:y>0.88975</cdr:y>
    </cdr:to>
    <cdr:sp>
      <cdr:nvSpPr>
        <cdr:cNvPr id="6" name="TextBox 8"/>
        <cdr:cNvSpPr txBox="1">
          <a:spLocks noChangeArrowheads="1"/>
        </cdr:cNvSpPr>
      </cdr:nvSpPr>
      <cdr:spPr>
        <a:xfrm>
          <a:off x="5676900" y="1752600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0.34975</cdr:y>
    </cdr:from>
    <cdr:to>
      <cdr:x>0.987</cdr:x>
      <cdr:y>0.89125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75260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0.588</cdr:y>
    </cdr:from>
    <cdr:to>
      <cdr:x>0.80425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0.6865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0.734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0.79525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0.362</cdr:y>
    </cdr:from>
    <cdr:to>
      <cdr:x>0.99825</cdr:x>
      <cdr:y>0.90325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18097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0.3635</cdr:y>
    </cdr:from>
    <cdr:to>
      <cdr:x>0.99175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5638800" y="18192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0_9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indicators/C49/" TargetMode="External" /><Relationship Id="rId2" Type="http://schemas.openxmlformats.org/officeDocument/2006/relationships/hyperlink" Target="http://www.earthpolicy.or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102</v>
      </c>
    </row>
    <row r="2" ht="12.75">
      <c r="A2" s="1" t="s">
        <v>103</v>
      </c>
    </row>
    <row r="3" ht="12.75">
      <c r="A3" s="102" t="s">
        <v>101</v>
      </c>
    </row>
    <row r="5" ht="12.75">
      <c r="A5" s="102" t="s">
        <v>93</v>
      </c>
    </row>
    <row r="6" ht="12.75">
      <c r="A6" t="s">
        <v>104</v>
      </c>
    </row>
    <row r="8" ht="12.75">
      <c r="A8" s="102" t="s">
        <v>84</v>
      </c>
    </row>
    <row r="9" ht="12.75">
      <c r="A9" t="s">
        <v>105</v>
      </c>
    </row>
    <row r="11" ht="12.75">
      <c r="A11" s="102" t="s">
        <v>72</v>
      </c>
    </row>
    <row r="12" ht="12.75">
      <c r="A12" s="102"/>
    </row>
    <row r="13" ht="12.75">
      <c r="A13" s="102" t="s">
        <v>94</v>
      </c>
    </row>
    <row r="14" ht="12.75">
      <c r="A14" s="23" t="s">
        <v>106</v>
      </c>
    </row>
    <row r="15" ht="12.75">
      <c r="A15" t="s">
        <v>107</v>
      </c>
    </row>
    <row r="17" ht="12.75">
      <c r="A17" s="102" t="s">
        <v>95</v>
      </c>
    </row>
    <row r="19" ht="12.75">
      <c r="A19" s="102" t="s">
        <v>75</v>
      </c>
    </row>
    <row r="20" ht="12.75">
      <c r="A20" s="23" t="s">
        <v>108</v>
      </c>
    </row>
    <row r="22" ht="12.75">
      <c r="A22" s="102" t="s">
        <v>96</v>
      </c>
    </row>
    <row r="23" ht="12.75">
      <c r="A23" t="s">
        <v>109</v>
      </c>
    </row>
    <row r="25" ht="12.75">
      <c r="A25" s="102" t="s">
        <v>61</v>
      </c>
    </row>
    <row r="27" ht="12.75">
      <c r="A27" s="123" t="s">
        <v>116</v>
      </c>
    </row>
    <row r="28" ht="15.75">
      <c r="A28" t="s">
        <v>117</v>
      </c>
    </row>
    <row r="29" ht="12.75">
      <c r="A29" s="102"/>
    </row>
    <row r="31" ht="12.75">
      <c r="A31" s="102" t="s">
        <v>110</v>
      </c>
    </row>
  </sheetData>
  <hyperlinks>
    <hyperlink ref="A3" r:id="rId1" display="http://www.earthpolicy.org/index.php?/indicators/C49/"/>
    <hyperlink ref="A5" location="'World Cumulative Capacity'!A1" display="World Cumulative Installed Wind Power Capacity and Annual Addition, 1980-2009"/>
    <hyperlink ref="A8" location="'Wind by Country'!A1" display="Cumulative Installed Wind Power Capacity in Top Ten Countries and the World, 1980-2009"/>
    <hyperlink ref="A11" location="'New Capacity - Top 10 Countries'!A1" display="Wind Power Capacity Additions in 2009, Top 10 Countries"/>
    <hyperlink ref="A13" location="'U.S. Wind Capacity'!A1" display="U.S. Cumulative Installed Wind Power Capacity and Annual Addition, 1980-2009"/>
    <hyperlink ref="A17" location="'U.S. Capacity by State'!A1" display="U.S. Cumulative Installed Wind Power Capacity by State, 2009"/>
    <hyperlink ref="A19" location="'US-China Wind Additions'!A1" display="Net Annual Wind Power Capacity Installations in the United States and China, 1998-2009"/>
    <hyperlink ref="A22" location="Offshore!A1" display="World Cumulative Installed Offshore Wind Power Capacity and Annual Addition, 1991-2009"/>
    <hyperlink ref="A25" location="'Offshore by Country'!A1" display="Cumulative Installed Offshore Wind Power Capacity by Country, 2009"/>
    <hyperlink ref="A27" location="'Top 10 CO2 Wind Electricity'!A1" display="Potential Wind Power Contribution to Electricity Needs in Top Ten Carbon Dioxide-Emitting Countries"/>
    <hyperlink ref="A31" r:id="rId2" display="http://www.earthpolicy.org"/>
  </hyperlinks>
  <printOptions/>
  <pageMargins left="0.75" right="0.75" top="1" bottom="1" header="0.5" footer="0.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E1"/>
    </sheetView>
  </sheetViews>
  <sheetFormatPr defaultColWidth="9.140625" defaultRowHeight="12.75"/>
  <cols>
    <col min="1" max="1" width="15.00390625" style="0" customWidth="1"/>
    <col min="2" max="2" width="18.7109375" style="0" customWidth="1"/>
    <col min="3" max="3" width="16.28125" style="0" customWidth="1"/>
    <col min="4" max="4" width="15.7109375" style="0" customWidth="1"/>
    <col min="5" max="5" width="15.8515625" style="0" customWidth="1"/>
    <col min="6" max="6" width="3.00390625" style="0" customWidth="1"/>
    <col min="7" max="7" width="12.140625" style="0" customWidth="1"/>
    <col min="9" max="9" width="11.421875" style="0" customWidth="1"/>
  </cols>
  <sheetData>
    <row r="1" spans="1:5" ht="27.75" customHeight="1">
      <c r="A1" s="121" t="s">
        <v>116</v>
      </c>
      <c r="B1" s="122"/>
      <c r="C1" s="122"/>
      <c r="D1" s="122"/>
      <c r="E1" s="122"/>
    </row>
    <row r="3" spans="4:5" ht="12.75">
      <c r="D3" s="120" t="s">
        <v>114</v>
      </c>
      <c r="E3" s="120"/>
    </row>
    <row r="4" spans="1:6" ht="39" customHeight="1">
      <c r="A4" s="2" t="s">
        <v>44</v>
      </c>
      <c r="B4" s="3" t="s">
        <v>111</v>
      </c>
      <c r="C4" s="3" t="s">
        <v>113</v>
      </c>
      <c r="D4" s="3" t="s">
        <v>81</v>
      </c>
      <c r="E4" s="3" t="s">
        <v>82</v>
      </c>
      <c r="F4" s="89"/>
    </row>
    <row r="5" spans="2:6" ht="14.25" customHeight="1">
      <c r="B5" s="104" t="s">
        <v>112</v>
      </c>
      <c r="C5" s="103" t="s">
        <v>80</v>
      </c>
      <c r="D5" s="116" t="s">
        <v>80</v>
      </c>
      <c r="E5" s="116"/>
      <c r="F5" s="89"/>
    </row>
    <row r="6" spans="2:6" ht="12.75">
      <c r="B6" s="89"/>
      <c r="C6" s="89"/>
      <c r="D6" s="89"/>
      <c r="E6" s="89"/>
      <c r="F6" s="89"/>
    </row>
    <row r="7" spans="1:6" ht="12.75">
      <c r="A7" t="s">
        <v>47</v>
      </c>
      <c r="B7" s="8">
        <v>1781.87845090909</v>
      </c>
      <c r="C7" s="105">
        <v>2834.99649</v>
      </c>
      <c r="D7" s="8">
        <v>39000</v>
      </c>
      <c r="E7" s="8">
        <v>4600</v>
      </c>
      <c r="F7" s="89"/>
    </row>
    <row r="8" spans="1:6" ht="12.75">
      <c r="A8" t="s">
        <v>45</v>
      </c>
      <c r="B8" s="8">
        <v>1590.7685263636365</v>
      </c>
      <c r="C8" s="105">
        <v>3923.81423</v>
      </c>
      <c r="D8" s="8">
        <v>74000</v>
      </c>
      <c r="E8" s="8">
        <v>14000</v>
      </c>
      <c r="F8" s="89"/>
    </row>
    <row r="9" spans="1:6" ht="12.75">
      <c r="A9" t="s">
        <v>77</v>
      </c>
      <c r="B9" s="8">
        <v>471.6494972727273</v>
      </c>
      <c r="C9" s="105">
        <v>840.38</v>
      </c>
      <c r="D9" s="8">
        <v>120000</v>
      </c>
      <c r="E9" s="8">
        <v>23000</v>
      </c>
      <c r="F9" s="89"/>
    </row>
    <row r="10" spans="1:6" ht="12.75">
      <c r="A10" t="s">
        <v>48</v>
      </c>
      <c r="B10" s="8">
        <v>407.6949790909091</v>
      </c>
      <c r="C10" s="105">
        <v>568.00023</v>
      </c>
      <c r="D10" s="8">
        <v>2900</v>
      </c>
      <c r="E10" s="8">
        <v>1100</v>
      </c>
      <c r="F10" s="89"/>
    </row>
    <row r="11" spans="1:6" ht="12.75">
      <c r="A11" t="s">
        <v>60</v>
      </c>
      <c r="B11" s="8">
        <v>331.1422990909091</v>
      </c>
      <c r="C11" s="105">
        <v>1007.067</v>
      </c>
      <c r="D11" s="7">
        <v>570</v>
      </c>
      <c r="E11" s="8">
        <v>2700</v>
      </c>
      <c r="F11" s="89"/>
    </row>
    <row r="12" spans="1:6" ht="12.75">
      <c r="A12" t="s">
        <v>49</v>
      </c>
      <c r="B12" s="8">
        <v>226.02426272727274</v>
      </c>
      <c r="C12" s="105">
        <v>547.326</v>
      </c>
      <c r="D12" s="8">
        <v>3200</v>
      </c>
      <c r="E12" s="7">
        <v>940</v>
      </c>
      <c r="F12" s="89"/>
    </row>
    <row r="13" spans="1:6" ht="12.75">
      <c r="A13" t="s">
        <v>54</v>
      </c>
      <c r="B13" s="8">
        <v>156.40923818181818</v>
      </c>
      <c r="C13" s="105">
        <v>536.05436</v>
      </c>
      <c r="D13" s="8">
        <v>78000</v>
      </c>
      <c r="E13" s="8">
        <v>21000</v>
      </c>
      <c r="F13" s="89"/>
    </row>
    <row r="14" spans="1:6" ht="12.75">
      <c r="A14" t="s">
        <v>53</v>
      </c>
      <c r="B14" s="8">
        <v>155.94645272727274</v>
      </c>
      <c r="C14" s="105">
        <v>345.798</v>
      </c>
      <c r="D14" s="8">
        <v>4400</v>
      </c>
      <c r="E14" s="8">
        <v>6200</v>
      </c>
      <c r="F14" s="89"/>
    </row>
    <row r="15" spans="1:6" ht="12.75">
      <c r="A15" t="s">
        <v>79</v>
      </c>
      <c r="B15" s="8">
        <v>147.84376363636363</v>
      </c>
      <c r="C15" s="105">
        <v>386.169</v>
      </c>
      <c r="D15" s="7">
        <v>130</v>
      </c>
      <c r="E15" s="7">
        <v>990</v>
      </c>
      <c r="F15" s="89"/>
    </row>
    <row r="16" spans="1:6" ht="12.75">
      <c r="A16" s="2" t="s">
        <v>78</v>
      </c>
      <c r="B16" s="6">
        <v>139.39678363636364</v>
      </c>
      <c r="C16" s="106">
        <v>153.778</v>
      </c>
      <c r="D16" s="79">
        <v>5600</v>
      </c>
      <c r="E16" s="82" t="s">
        <v>85</v>
      </c>
      <c r="F16" s="89"/>
    </row>
    <row r="18" ht="12.75">
      <c r="A18" t="s">
        <v>87</v>
      </c>
    </row>
    <row r="20" spans="1:9" ht="90.75" customHeight="1">
      <c r="A20" s="117" t="s">
        <v>115</v>
      </c>
      <c r="B20" s="117"/>
      <c r="C20" s="117"/>
      <c r="D20" s="117"/>
      <c r="E20" s="117"/>
      <c r="F20" s="117"/>
      <c r="G20" s="101"/>
      <c r="H20" s="101"/>
      <c r="I20" s="101"/>
    </row>
  </sheetData>
  <mergeCells count="4">
    <mergeCell ref="D3:E3"/>
    <mergeCell ref="D5:E5"/>
    <mergeCell ref="A20:F20"/>
    <mergeCell ref="A1:E1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0" t="s">
        <v>93</v>
      </c>
      <c r="B1" s="10"/>
      <c r="C1" s="26"/>
      <c r="D1" s="36"/>
      <c r="E1" s="26"/>
      <c r="F1" s="26"/>
      <c r="G1" s="26"/>
    </row>
    <row r="2" spans="1:7" ht="12.75">
      <c r="A2" s="13"/>
      <c r="B2" s="37"/>
      <c r="C2" s="13"/>
      <c r="D2" s="29"/>
      <c r="E2" s="13"/>
      <c r="F2" s="13"/>
      <c r="G2" s="13"/>
    </row>
    <row r="3" spans="1:7" ht="38.25">
      <c r="A3" s="16" t="s">
        <v>41</v>
      </c>
      <c r="B3" s="38" t="s">
        <v>1</v>
      </c>
      <c r="C3" s="17" t="s">
        <v>42</v>
      </c>
      <c r="D3" s="39"/>
      <c r="E3" s="40"/>
      <c r="F3" s="40"/>
      <c r="G3" s="40"/>
    </row>
    <row r="4" spans="1:7" ht="12.75">
      <c r="A4" s="13"/>
      <c r="B4" s="107" t="s">
        <v>2</v>
      </c>
      <c r="C4" s="107"/>
      <c r="D4" s="41"/>
      <c r="E4" s="13"/>
      <c r="F4" s="13"/>
      <c r="G4" s="13"/>
    </row>
    <row r="5" spans="1:7" ht="12.75">
      <c r="A5" s="26"/>
      <c r="B5" s="26"/>
      <c r="C5" s="26"/>
      <c r="D5" s="42"/>
      <c r="E5" s="26"/>
      <c r="F5" s="26"/>
      <c r="G5" s="26"/>
    </row>
    <row r="6" spans="1:7" ht="12.75">
      <c r="A6" s="20">
        <v>1980</v>
      </c>
      <c r="B6" s="23">
        <v>10</v>
      </c>
      <c r="C6" s="26"/>
      <c r="D6" s="42"/>
      <c r="E6" s="26"/>
      <c r="F6" s="23"/>
      <c r="G6" s="26"/>
    </row>
    <row r="7" spans="1:7" ht="12.75">
      <c r="A7" s="20">
        <v>1981</v>
      </c>
      <c r="B7" s="23">
        <v>25</v>
      </c>
      <c r="C7" s="22">
        <f aca="true" t="shared" si="0" ref="C7:C35">B7-B6</f>
        <v>15</v>
      </c>
      <c r="D7" s="35"/>
      <c r="E7" s="26"/>
      <c r="F7" s="23"/>
      <c r="G7" s="26"/>
    </row>
    <row r="8" spans="1:7" ht="12.75">
      <c r="A8" s="20">
        <v>1982</v>
      </c>
      <c r="B8" s="23">
        <v>90</v>
      </c>
      <c r="C8" s="22">
        <f t="shared" si="0"/>
        <v>65</v>
      </c>
      <c r="D8" s="35"/>
      <c r="E8" s="26"/>
      <c r="F8" s="23"/>
      <c r="G8" s="26"/>
    </row>
    <row r="9" spans="1:7" ht="12.75">
      <c r="A9" s="20">
        <v>1983</v>
      </c>
      <c r="B9" s="23">
        <v>210</v>
      </c>
      <c r="C9" s="22">
        <f t="shared" si="0"/>
        <v>120</v>
      </c>
      <c r="D9" s="35"/>
      <c r="E9" s="12"/>
      <c r="F9" s="23"/>
      <c r="G9" s="26"/>
    </row>
    <row r="10" spans="1:7" ht="12.75">
      <c r="A10" s="20">
        <v>1984</v>
      </c>
      <c r="B10" s="23">
        <v>600</v>
      </c>
      <c r="C10" s="22">
        <f t="shared" si="0"/>
        <v>390</v>
      </c>
      <c r="D10" s="35"/>
      <c r="E10" s="12"/>
      <c r="F10" s="23"/>
      <c r="G10" s="26"/>
    </row>
    <row r="11" spans="1:7" ht="12.75">
      <c r="A11" s="20">
        <v>1985</v>
      </c>
      <c r="B11" s="21">
        <v>1020</v>
      </c>
      <c r="C11" s="22">
        <f t="shared" si="0"/>
        <v>420</v>
      </c>
      <c r="D11" s="35"/>
      <c r="E11" s="12"/>
      <c r="F11" s="21"/>
      <c r="G11" s="26"/>
    </row>
    <row r="12" spans="1:7" ht="12.75">
      <c r="A12" s="20">
        <v>1986</v>
      </c>
      <c r="B12" s="21">
        <v>1270</v>
      </c>
      <c r="C12" s="22">
        <f t="shared" si="0"/>
        <v>250</v>
      </c>
      <c r="D12" s="35"/>
      <c r="E12" s="12"/>
      <c r="F12" s="21"/>
      <c r="G12" s="26"/>
    </row>
    <row r="13" spans="1:7" ht="12.75">
      <c r="A13" s="20">
        <v>1987</v>
      </c>
      <c r="B13" s="21">
        <v>1450</v>
      </c>
      <c r="C13" s="22">
        <f t="shared" si="0"/>
        <v>180</v>
      </c>
      <c r="D13" s="35"/>
      <c r="E13" s="12"/>
      <c r="F13" s="21"/>
      <c r="G13" s="26"/>
    </row>
    <row r="14" spans="1:7" ht="12.75">
      <c r="A14" s="20">
        <v>1988</v>
      </c>
      <c r="B14" s="21">
        <v>1580</v>
      </c>
      <c r="C14" s="22">
        <f t="shared" si="0"/>
        <v>130</v>
      </c>
      <c r="D14" s="35"/>
      <c r="E14" s="12"/>
      <c r="F14" s="21"/>
      <c r="G14" s="26"/>
    </row>
    <row r="15" spans="1:7" ht="12.75">
      <c r="A15" s="20">
        <v>1989</v>
      </c>
      <c r="B15" s="21">
        <v>1730</v>
      </c>
      <c r="C15" s="22">
        <f t="shared" si="0"/>
        <v>150</v>
      </c>
      <c r="D15" s="35"/>
      <c r="E15" s="12"/>
      <c r="F15" s="21"/>
      <c r="G15" s="26"/>
    </row>
    <row r="16" spans="1:7" ht="12.75">
      <c r="A16" s="20">
        <v>1990</v>
      </c>
      <c r="B16" s="21">
        <v>1930</v>
      </c>
      <c r="C16" s="22">
        <f t="shared" si="0"/>
        <v>200</v>
      </c>
      <c r="D16" s="35"/>
      <c r="E16" s="12"/>
      <c r="F16" s="21"/>
      <c r="G16" s="26"/>
    </row>
    <row r="17" spans="1:7" ht="12.75">
      <c r="A17" s="20">
        <v>1991</v>
      </c>
      <c r="B17" s="21">
        <v>2170</v>
      </c>
      <c r="C17" s="22">
        <f t="shared" si="0"/>
        <v>240</v>
      </c>
      <c r="D17" s="35"/>
      <c r="E17" s="12"/>
      <c r="F17" s="21"/>
      <c r="G17" s="26"/>
    </row>
    <row r="18" spans="1:7" ht="12.75">
      <c r="A18" s="20">
        <v>1992</v>
      </c>
      <c r="B18" s="21">
        <v>2510</v>
      </c>
      <c r="C18" s="22">
        <f t="shared" si="0"/>
        <v>340</v>
      </c>
      <c r="D18" s="35"/>
      <c r="E18" s="12"/>
      <c r="F18" s="21"/>
      <c r="G18" s="26"/>
    </row>
    <row r="19" spans="1:7" ht="12.75">
      <c r="A19" s="20">
        <v>1993</v>
      </c>
      <c r="B19" s="21">
        <v>2990</v>
      </c>
      <c r="C19" s="22">
        <f t="shared" si="0"/>
        <v>480</v>
      </c>
      <c r="D19" s="35"/>
      <c r="E19" s="12"/>
      <c r="F19" s="21"/>
      <c r="G19" s="26"/>
    </row>
    <row r="20" spans="1:7" ht="12.75">
      <c r="A20" s="20">
        <v>1994</v>
      </c>
      <c r="B20" s="21">
        <v>3490</v>
      </c>
      <c r="C20" s="22">
        <f t="shared" si="0"/>
        <v>500</v>
      </c>
      <c r="D20" s="35"/>
      <c r="E20" s="12"/>
      <c r="F20" s="21"/>
      <c r="G20" s="26"/>
    </row>
    <row r="21" spans="1:7" ht="12.75">
      <c r="A21" s="20">
        <v>1995</v>
      </c>
      <c r="B21" s="21">
        <v>4780</v>
      </c>
      <c r="C21" s="22">
        <f t="shared" si="0"/>
        <v>1290</v>
      </c>
      <c r="D21" s="35"/>
      <c r="E21" s="12"/>
      <c r="F21" s="21"/>
      <c r="G21" s="26"/>
    </row>
    <row r="22" spans="1:7" ht="12.75">
      <c r="A22" s="20">
        <v>1996</v>
      </c>
      <c r="B22" s="21">
        <v>6100</v>
      </c>
      <c r="C22" s="22">
        <f t="shared" si="0"/>
        <v>1320</v>
      </c>
      <c r="D22" s="35"/>
      <c r="E22" s="12"/>
      <c r="F22" s="21"/>
      <c r="G22" s="26"/>
    </row>
    <row r="23" spans="1:7" ht="12.75">
      <c r="A23" s="20">
        <v>1997</v>
      </c>
      <c r="B23" s="21">
        <v>7600</v>
      </c>
      <c r="C23" s="22">
        <f t="shared" si="0"/>
        <v>1500</v>
      </c>
      <c r="D23" s="35"/>
      <c r="E23" s="12"/>
      <c r="F23" s="21"/>
      <c r="G23" s="26"/>
    </row>
    <row r="24" spans="1:7" ht="12.75">
      <c r="A24" s="20">
        <v>1998</v>
      </c>
      <c r="B24" s="21">
        <v>10200</v>
      </c>
      <c r="C24" s="22">
        <f t="shared" si="0"/>
        <v>2600</v>
      </c>
      <c r="D24" s="35"/>
      <c r="E24" s="12"/>
      <c r="F24" s="21"/>
      <c r="G24" s="26"/>
    </row>
    <row r="25" spans="1:7" ht="12.75">
      <c r="A25" s="20">
        <v>1999</v>
      </c>
      <c r="B25" s="12">
        <v>13600</v>
      </c>
      <c r="C25" s="22">
        <f t="shared" si="0"/>
        <v>3400</v>
      </c>
      <c r="D25" s="35"/>
      <c r="E25" s="12"/>
      <c r="F25" s="12"/>
      <c r="G25" s="26"/>
    </row>
    <row r="26" spans="1:7" ht="12.75">
      <c r="A26" s="20">
        <v>2000</v>
      </c>
      <c r="B26" s="12">
        <v>17400</v>
      </c>
      <c r="C26" s="22">
        <f t="shared" si="0"/>
        <v>3800</v>
      </c>
      <c r="D26" s="35"/>
      <c r="E26" s="12"/>
      <c r="F26" s="12"/>
      <c r="G26" s="26"/>
    </row>
    <row r="27" spans="1:7" ht="12.75">
      <c r="A27" s="20">
        <v>2001</v>
      </c>
      <c r="B27" s="12">
        <v>23900</v>
      </c>
      <c r="C27" s="22">
        <f t="shared" si="0"/>
        <v>6500</v>
      </c>
      <c r="D27" s="35"/>
      <c r="E27" s="12"/>
      <c r="F27" s="12"/>
      <c r="G27" s="26"/>
    </row>
    <row r="28" spans="1:7" ht="12.75">
      <c r="A28" s="20">
        <v>2002</v>
      </c>
      <c r="B28" s="12">
        <v>31100</v>
      </c>
      <c r="C28" s="22">
        <f t="shared" si="0"/>
        <v>7200</v>
      </c>
      <c r="D28" s="35"/>
      <c r="E28" s="12"/>
      <c r="F28" s="12"/>
      <c r="G28" s="26"/>
    </row>
    <row r="29" spans="1:7" ht="12.75">
      <c r="A29" s="20">
        <v>2003</v>
      </c>
      <c r="B29" s="12">
        <v>39431</v>
      </c>
      <c r="C29" s="22">
        <f t="shared" si="0"/>
        <v>8331</v>
      </c>
      <c r="D29" s="35"/>
      <c r="E29" s="12"/>
      <c r="F29" s="12"/>
      <c r="G29" s="26"/>
    </row>
    <row r="30" spans="1:7" ht="12.75">
      <c r="A30" s="20">
        <v>2004</v>
      </c>
      <c r="B30" s="12">
        <v>47620</v>
      </c>
      <c r="C30" s="22">
        <f t="shared" si="0"/>
        <v>8189</v>
      </c>
      <c r="D30" s="35"/>
      <c r="E30" s="12"/>
      <c r="F30" s="12"/>
      <c r="G30" s="26"/>
    </row>
    <row r="31" spans="1:7" ht="12.75">
      <c r="A31" s="20">
        <v>2005</v>
      </c>
      <c r="B31" s="12">
        <v>59091</v>
      </c>
      <c r="C31" s="22">
        <f t="shared" si="0"/>
        <v>11471</v>
      </c>
      <c r="D31" s="35"/>
      <c r="E31" s="12"/>
      <c r="F31" s="12"/>
      <c r="G31" s="26"/>
    </row>
    <row r="32" spans="1:7" ht="12.75">
      <c r="A32" s="20">
        <v>2006</v>
      </c>
      <c r="B32" s="12">
        <v>74052</v>
      </c>
      <c r="C32" s="22">
        <f t="shared" si="0"/>
        <v>14961</v>
      </c>
      <c r="D32" s="35"/>
      <c r="E32" s="12"/>
      <c r="F32" s="43"/>
      <c r="G32" s="26"/>
    </row>
    <row r="33" spans="1:7" ht="12.75">
      <c r="A33" s="31">
        <v>2007</v>
      </c>
      <c r="B33" s="44">
        <v>93835</v>
      </c>
      <c r="C33" s="33">
        <f t="shared" si="0"/>
        <v>19783</v>
      </c>
      <c r="D33" s="35"/>
      <c r="E33" s="12"/>
      <c r="F33" s="43"/>
      <c r="G33" s="26"/>
    </row>
    <row r="34" spans="1:7" ht="12.75">
      <c r="A34" s="31">
        <v>2008</v>
      </c>
      <c r="B34" s="44">
        <v>120550</v>
      </c>
      <c r="C34" s="33">
        <f t="shared" si="0"/>
        <v>26715</v>
      </c>
      <c r="D34" s="35"/>
      <c r="E34" s="12"/>
      <c r="F34" s="43"/>
      <c r="G34" s="26"/>
    </row>
    <row r="35" spans="1:7" ht="12.75">
      <c r="A35" s="24">
        <v>2009</v>
      </c>
      <c r="B35" s="45">
        <v>157899</v>
      </c>
      <c r="C35" s="25">
        <f t="shared" si="0"/>
        <v>37349</v>
      </c>
      <c r="D35" s="35"/>
      <c r="E35" s="12"/>
      <c r="F35" s="43"/>
      <c r="G35" s="26"/>
    </row>
    <row r="36" spans="1:7" ht="12.75">
      <c r="A36" s="20"/>
      <c r="B36" s="12"/>
      <c r="C36" s="22"/>
      <c r="D36" s="34"/>
      <c r="E36" s="12"/>
      <c r="F36" s="12"/>
      <c r="G36" s="26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7" ht="12.75">
      <c r="A38" s="20"/>
      <c r="B38" s="12"/>
      <c r="C38" s="26"/>
      <c r="D38" s="36"/>
      <c r="E38" s="26"/>
      <c r="F38" s="26"/>
      <c r="G38" s="26"/>
    </row>
    <row r="39" spans="1:7" ht="12.75" customHeight="1">
      <c r="A39" s="108" t="s">
        <v>91</v>
      </c>
      <c r="B39" s="108"/>
      <c r="C39" s="108"/>
      <c r="D39" s="108"/>
      <c r="E39" s="108"/>
      <c r="F39" s="108"/>
      <c r="G39" s="108"/>
    </row>
    <row r="40" spans="1:7" ht="12.75">
      <c r="A40" s="108"/>
      <c r="B40" s="108"/>
      <c r="C40" s="108"/>
      <c r="D40" s="108"/>
      <c r="E40" s="108"/>
      <c r="F40" s="108"/>
      <c r="G40" s="108"/>
    </row>
    <row r="41" spans="1:7" ht="12.75">
      <c r="A41" s="108"/>
      <c r="B41" s="108"/>
      <c r="C41" s="108"/>
      <c r="D41" s="108"/>
      <c r="E41" s="108"/>
      <c r="F41" s="108"/>
      <c r="G41" s="108"/>
    </row>
    <row r="42" spans="1:7" ht="12.75">
      <c r="A42" s="108"/>
      <c r="B42" s="108"/>
      <c r="C42" s="108"/>
      <c r="D42" s="108"/>
      <c r="E42" s="108"/>
      <c r="F42" s="108"/>
      <c r="G42" s="108"/>
    </row>
    <row r="43" spans="1:7" ht="29.25" customHeight="1">
      <c r="A43" s="108"/>
      <c r="B43" s="108"/>
      <c r="C43" s="108"/>
      <c r="D43" s="108"/>
      <c r="E43" s="108"/>
      <c r="F43" s="108"/>
      <c r="G43" s="108"/>
    </row>
  </sheetData>
  <mergeCells count="2">
    <mergeCell ref="B4:C4"/>
    <mergeCell ref="A39:G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6" customWidth="1"/>
    <col min="2" max="11" width="9.00390625" style="12" customWidth="1"/>
    <col min="12" max="14" width="9.140625" style="5" customWidth="1"/>
    <col min="15" max="16384" width="9.140625" style="12" customWidth="1"/>
  </cols>
  <sheetData>
    <row r="1" spans="1:9" ht="12.75">
      <c r="A1" s="55" t="s">
        <v>84</v>
      </c>
      <c r="B1" s="11"/>
      <c r="F1" s="11"/>
      <c r="G1" s="11"/>
      <c r="H1" s="11"/>
      <c r="I1" s="11"/>
    </row>
    <row r="2" s="15" customFormat="1" ht="12.75">
      <c r="A2" s="29"/>
    </row>
    <row r="3" spans="1:18" s="59" customFormat="1" ht="12.75">
      <c r="A3" s="56" t="s">
        <v>41</v>
      </c>
      <c r="B3" s="17" t="s">
        <v>65</v>
      </c>
      <c r="C3" s="17" t="s">
        <v>49</v>
      </c>
      <c r="D3" s="57" t="s">
        <v>47</v>
      </c>
      <c r="E3" s="17" t="s">
        <v>46</v>
      </c>
      <c r="F3" s="17" t="s">
        <v>48</v>
      </c>
      <c r="G3" s="17" t="s">
        <v>51</v>
      </c>
      <c r="H3" s="17" t="s">
        <v>66</v>
      </c>
      <c r="I3" s="17" t="s">
        <v>67</v>
      </c>
      <c r="J3" s="17" t="s">
        <v>52</v>
      </c>
      <c r="K3" s="17" t="s">
        <v>55</v>
      </c>
      <c r="L3" s="17" t="s">
        <v>68</v>
      </c>
      <c r="M3" s="58"/>
      <c r="Q3" s="73"/>
      <c r="R3" s="58"/>
    </row>
    <row r="4" spans="1:18" s="15" customFormat="1" ht="12.75">
      <c r="A4" s="29"/>
      <c r="B4" s="109" t="s">
        <v>69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60"/>
      <c r="Q4" s="60"/>
      <c r="R4" s="60"/>
    </row>
    <row r="5" spans="1:18" s="15" customFormat="1" ht="12.75">
      <c r="A5" s="2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4"/>
      <c r="Q5" s="61"/>
      <c r="R5" s="61"/>
    </row>
    <row r="6" spans="1:18" ht="12.75">
      <c r="A6" s="62">
        <v>1980</v>
      </c>
      <c r="B6" s="63">
        <v>8</v>
      </c>
      <c r="C6" s="63">
        <v>0</v>
      </c>
      <c r="D6" s="64" t="s">
        <v>70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5" t="s">
        <v>70</v>
      </c>
      <c r="K6" s="63">
        <v>5</v>
      </c>
      <c r="L6" s="63">
        <v>10</v>
      </c>
      <c r="M6" s="12"/>
      <c r="N6" s="68"/>
      <c r="O6" s="68"/>
      <c r="P6" s="5"/>
      <c r="Q6" s="63"/>
      <c r="R6" s="64"/>
    </row>
    <row r="7" spans="1:18" ht="12.75">
      <c r="A7" s="62">
        <v>1981</v>
      </c>
      <c r="B7" s="63">
        <v>18</v>
      </c>
      <c r="C7" s="63">
        <v>0</v>
      </c>
      <c r="D7" s="64" t="s">
        <v>70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5" t="s">
        <v>70</v>
      </c>
      <c r="K7" s="63">
        <v>7</v>
      </c>
      <c r="L7" s="63">
        <v>25</v>
      </c>
      <c r="M7" s="12"/>
      <c r="N7" s="68"/>
      <c r="O7" s="68"/>
      <c r="P7" s="5"/>
      <c r="Q7" s="63"/>
      <c r="R7" s="64"/>
    </row>
    <row r="8" spans="1:18" ht="12.75">
      <c r="A8" s="62">
        <v>1982</v>
      </c>
      <c r="B8" s="63">
        <v>84</v>
      </c>
      <c r="C8" s="63">
        <v>0</v>
      </c>
      <c r="D8" s="64" t="s">
        <v>70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5" t="s">
        <v>70</v>
      </c>
      <c r="K8" s="63">
        <v>12</v>
      </c>
      <c r="L8" s="63">
        <v>90</v>
      </c>
      <c r="M8" s="12"/>
      <c r="N8" s="68"/>
      <c r="O8" s="68"/>
      <c r="P8" s="5"/>
      <c r="Q8" s="63"/>
      <c r="R8" s="64"/>
    </row>
    <row r="9" spans="1:18" ht="12.75">
      <c r="A9" s="62">
        <v>1983</v>
      </c>
      <c r="B9" s="63">
        <v>254</v>
      </c>
      <c r="C9" s="63">
        <v>0</v>
      </c>
      <c r="D9" s="64" t="s">
        <v>70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5" t="s">
        <v>70</v>
      </c>
      <c r="K9" s="63">
        <v>20</v>
      </c>
      <c r="L9" s="63">
        <v>210</v>
      </c>
      <c r="M9" s="12"/>
      <c r="N9" s="68"/>
      <c r="O9" s="68"/>
      <c r="P9" s="5"/>
      <c r="Q9" s="63"/>
      <c r="R9" s="64"/>
    </row>
    <row r="10" spans="1:18" ht="12.75">
      <c r="A10" s="62">
        <v>1984</v>
      </c>
      <c r="B10" s="63">
        <v>653</v>
      </c>
      <c r="C10" s="63">
        <v>0</v>
      </c>
      <c r="D10" s="64" t="s">
        <v>70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5" t="s">
        <v>70</v>
      </c>
      <c r="K10" s="63">
        <v>27</v>
      </c>
      <c r="L10" s="63">
        <v>600</v>
      </c>
      <c r="M10" s="12"/>
      <c r="N10" s="68"/>
      <c r="O10" s="68"/>
      <c r="P10" s="5"/>
      <c r="Q10" s="63"/>
      <c r="R10" s="64"/>
    </row>
    <row r="11" spans="1:18" ht="12.75">
      <c r="A11" s="62">
        <v>1985</v>
      </c>
      <c r="B11" s="63">
        <v>945</v>
      </c>
      <c r="C11" s="63">
        <v>0</v>
      </c>
      <c r="D11" s="64" t="s">
        <v>70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5" t="s">
        <v>70</v>
      </c>
      <c r="K11" s="63">
        <v>50</v>
      </c>
      <c r="L11" s="63">
        <v>1020</v>
      </c>
      <c r="M11" s="12"/>
      <c r="N11" s="68"/>
      <c r="O11" s="68"/>
      <c r="P11" s="5"/>
      <c r="Q11" s="63"/>
      <c r="R11" s="64"/>
    </row>
    <row r="12" spans="1:18" ht="12.75">
      <c r="A12" s="62">
        <v>1986</v>
      </c>
      <c r="B12" s="63">
        <v>1265</v>
      </c>
      <c r="C12" s="63">
        <v>0</v>
      </c>
      <c r="D12" s="64" t="s">
        <v>70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5" t="s">
        <v>70</v>
      </c>
      <c r="K12" s="63">
        <v>82</v>
      </c>
      <c r="L12" s="63">
        <v>1270</v>
      </c>
      <c r="M12" s="12"/>
      <c r="N12" s="68"/>
      <c r="O12" s="68"/>
      <c r="P12" s="5"/>
      <c r="Q12" s="63"/>
      <c r="R12" s="64"/>
    </row>
    <row r="13" spans="1:18" ht="12.75">
      <c r="A13" s="62">
        <v>1987</v>
      </c>
      <c r="B13" s="63">
        <v>1333</v>
      </c>
      <c r="C13" s="63">
        <v>5</v>
      </c>
      <c r="D13" s="64" t="s">
        <v>70</v>
      </c>
      <c r="E13" s="63">
        <v>0</v>
      </c>
      <c r="F13" s="63">
        <v>0</v>
      </c>
      <c r="G13" s="63">
        <v>0.32</v>
      </c>
      <c r="H13" s="63">
        <v>0</v>
      </c>
      <c r="I13" s="63">
        <v>0</v>
      </c>
      <c r="J13" s="65" t="s">
        <v>70</v>
      </c>
      <c r="K13" s="63">
        <v>115</v>
      </c>
      <c r="L13" s="63">
        <v>1450</v>
      </c>
      <c r="M13" s="12"/>
      <c r="N13" s="68"/>
      <c r="O13" s="68"/>
      <c r="P13" s="5"/>
      <c r="Q13" s="63"/>
      <c r="R13" s="64"/>
    </row>
    <row r="14" spans="1:18" ht="12.75">
      <c r="A14" s="62">
        <v>1988</v>
      </c>
      <c r="B14" s="63">
        <v>1231</v>
      </c>
      <c r="C14" s="63">
        <v>15</v>
      </c>
      <c r="D14" s="64" t="s">
        <v>70</v>
      </c>
      <c r="E14" s="63">
        <v>0</v>
      </c>
      <c r="F14" s="63">
        <v>0</v>
      </c>
      <c r="G14" s="63">
        <v>0.32</v>
      </c>
      <c r="H14" s="63">
        <v>0</v>
      </c>
      <c r="I14" s="63">
        <v>0</v>
      </c>
      <c r="J14" s="65" t="s">
        <v>70</v>
      </c>
      <c r="K14" s="63">
        <v>197</v>
      </c>
      <c r="L14" s="63">
        <v>1580</v>
      </c>
      <c r="M14" s="12"/>
      <c r="N14" s="68"/>
      <c r="O14" s="68"/>
      <c r="P14" s="5"/>
      <c r="Q14" s="63"/>
      <c r="R14" s="64"/>
    </row>
    <row r="15" spans="1:18" ht="12.75">
      <c r="A15" s="62">
        <v>1989</v>
      </c>
      <c r="B15" s="63">
        <v>1332</v>
      </c>
      <c r="C15" s="63">
        <v>27</v>
      </c>
      <c r="D15" s="64" t="s">
        <v>70</v>
      </c>
      <c r="E15" s="63">
        <v>0</v>
      </c>
      <c r="F15" s="63">
        <v>0</v>
      </c>
      <c r="G15" s="63">
        <v>0.32</v>
      </c>
      <c r="H15" s="63">
        <v>0</v>
      </c>
      <c r="I15" s="63">
        <v>0</v>
      </c>
      <c r="J15" s="65" t="s">
        <v>70</v>
      </c>
      <c r="K15" s="63">
        <v>262</v>
      </c>
      <c r="L15" s="63">
        <v>1730</v>
      </c>
      <c r="M15" s="12"/>
      <c r="N15" s="68"/>
      <c r="O15" s="68"/>
      <c r="P15" s="5"/>
      <c r="Q15" s="63"/>
      <c r="R15" s="64"/>
    </row>
    <row r="16" spans="1:18" ht="12.75">
      <c r="A16" s="62">
        <v>1990</v>
      </c>
      <c r="B16" s="63">
        <v>1484</v>
      </c>
      <c r="C16" s="63">
        <v>62</v>
      </c>
      <c r="D16" s="64" t="s">
        <v>70</v>
      </c>
      <c r="E16" s="63">
        <v>0</v>
      </c>
      <c r="F16" s="63">
        <v>0</v>
      </c>
      <c r="G16" s="63">
        <v>0.32</v>
      </c>
      <c r="H16" s="63">
        <v>0</v>
      </c>
      <c r="I16" s="63">
        <v>0</v>
      </c>
      <c r="J16" s="65" t="s">
        <v>70</v>
      </c>
      <c r="K16" s="63">
        <v>343</v>
      </c>
      <c r="L16" s="63">
        <v>1930</v>
      </c>
      <c r="M16" s="12"/>
      <c r="N16" s="68"/>
      <c r="O16" s="68"/>
      <c r="P16" s="5"/>
      <c r="Q16" s="63"/>
      <c r="R16" s="64"/>
    </row>
    <row r="17" spans="1:18" ht="12.75">
      <c r="A17" s="62">
        <v>1991</v>
      </c>
      <c r="B17" s="63">
        <v>1709</v>
      </c>
      <c r="C17" s="63">
        <v>112</v>
      </c>
      <c r="D17" s="64" t="s">
        <v>70</v>
      </c>
      <c r="E17" s="63">
        <v>5</v>
      </c>
      <c r="F17" s="63">
        <v>39</v>
      </c>
      <c r="G17" s="63">
        <v>0.72</v>
      </c>
      <c r="H17" s="63">
        <v>0</v>
      </c>
      <c r="I17" s="63">
        <v>4</v>
      </c>
      <c r="J17" s="65" t="s">
        <v>70</v>
      </c>
      <c r="K17" s="63">
        <v>413</v>
      </c>
      <c r="L17" s="63">
        <v>2170</v>
      </c>
      <c r="M17" s="12"/>
      <c r="N17" s="68"/>
      <c r="O17" s="68"/>
      <c r="P17" s="5"/>
      <c r="Q17" s="63"/>
      <c r="R17" s="64"/>
    </row>
    <row r="18" spans="1:18" ht="12.75">
      <c r="A18" s="62">
        <v>1992</v>
      </c>
      <c r="B18" s="63">
        <v>1680</v>
      </c>
      <c r="C18" s="63">
        <v>180</v>
      </c>
      <c r="D18" s="64" t="s">
        <v>70</v>
      </c>
      <c r="E18" s="63">
        <v>50</v>
      </c>
      <c r="F18" s="63">
        <v>39</v>
      </c>
      <c r="G18" s="65">
        <v>2.87</v>
      </c>
      <c r="H18" s="63">
        <v>0</v>
      </c>
      <c r="I18" s="63">
        <v>69</v>
      </c>
      <c r="J18" s="65" t="s">
        <v>70</v>
      </c>
      <c r="K18" s="63">
        <v>458</v>
      </c>
      <c r="L18" s="63">
        <v>2510</v>
      </c>
      <c r="M18" s="12"/>
      <c r="N18" s="68"/>
      <c r="O18" s="68"/>
      <c r="P18" s="5"/>
      <c r="Q18" s="63"/>
      <c r="R18" s="64"/>
    </row>
    <row r="19" spans="1:18" ht="12.75">
      <c r="A19" s="62">
        <v>1993</v>
      </c>
      <c r="B19" s="63">
        <v>1635</v>
      </c>
      <c r="C19" s="63">
        <v>335</v>
      </c>
      <c r="D19" s="64" t="s">
        <v>70</v>
      </c>
      <c r="E19" s="63">
        <v>60</v>
      </c>
      <c r="F19" s="63">
        <v>79</v>
      </c>
      <c r="G19" s="65">
        <v>5.63</v>
      </c>
      <c r="H19" s="63">
        <v>2.2</v>
      </c>
      <c r="I19" s="65" t="s">
        <v>70</v>
      </c>
      <c r="J19" s="65" t="s">
        <v>70</v>
      </c>
      <c r="K19" s="63">
        <v>487</v>
      </c>
      <c r="L19" s="63">
        <v>2990</v>
      </c>
      <c r="M19" s="12"/>
      <c r="N19" s="68"/>
      <c r="O19" s="68"/>
      <c r="P19" s="5"/>
      <c r="Q19" s="63"/>
      <c r="R19" s="64"/>
    </row>
    <row r="20" spans="1:18" ht="12.75">
      <c r="A20" s="62">
        <v>1994</v>
      </c>
      <c r="B20" s="63">
        <v>1663</v>
      </c>
      <c r="C20" s="63">
        <v>643</v>
      </c>
      <c r="D20" s="64" t="s">
        <v>70</v>
      </c>
      <c r="E20" s="63">
        <v>70</v>
      </c>
      <c r="F20" s="63">
        <v>185</v>
      </c>
      <c r="G20" s="65">
        <v>17.79</v>
      </c>
      <c r="H20" s="65" t="s">
        <v>71</v>
      </c>
      <c r="I20" s="65" t="s">
        <v>70</v>
      </c>
      <c r="J20" s="65" t="s">
        <v>70</v>
      </c>
      <c r="K20" s="63">
        <v>539</v>
      </c>
      <c r="L20" s="63">
        <v>3490</v>
      </c>
      <c r="M20" s="12"/>
      <c r="N20" s="68"/>
      <c r="O20" s="68"/>
      <c r="P20" s="5"/>
      <c r="Q20" s="63"/>
      <c r="R20" s="64"/>
    </row>
    <row r="21" spans="1:18" ht="12.75">
      <c r="A21" s="62">
        <v>1995</v>
      </c>
      <c r="B21" s="63">
        <v>1612</v>
      </c>
      <c r="C21" s="63">
        <v>1130</v>
      </c>
      <c r="D21" s="64">
        <v>38</v>
      </c>
      <c r="E21" s="63">
        <v>140</v>
      </c>
      <c r="F21" s="63">
        <v>576</v>
      </c>
      <c r="G21" s="66">
        <v>32</v>
      </c>
      <c r="H21" s="63">
        <v>3</v>
      </c>
      <c r="I21" s="63">
        <v>200</v>
      </c>
      <c r="J21" s="65" t="s">
        <v>70</v>
      </c>
      <c r="K21" s="63">
        <v>637</v>
      </c>
      <c r="L21" s="63">
        <v>4780</v>
      </c>
      <c r="M21" s="12"/>
      <c r="N21" s="68"/>
      <c r="O21" s="68"/>
      <c r="P21" s="5"/>
      <c r="Q21" s="63"/>
      <c r="R21" s="64"/>
    </row>
    <row r="22" spans="1:18" ht="12.75">
      <c r="A22" s="62">
        <v>1996</v>
      </c>
      <c r="B22" s="63">
        <v>1614</v>
      </c>
      <c r="C22" s="63">
        <v>1548</v>
      </c>
      <c r="D22" s="64">
        <v>79</v>
      </c>
      <c r="E22" s="63">
        <v>230</v>
      </c>
      <c r="F22" s="63">
        <v>820</v>
      </c>
      <c r="G22" s="92">
        <v>70</v>
      </c>
      <c r="H22" s="63">
        <v>5.7</v>
      </c>
      <c r="I22" s="63">
        <v>273</v>
      </c>
      <c r="J22" s="65" t="s">
        <v>70</v>
      </c>
      <c r="K22" s="63">
        <v>835</v>
      </c>
      <c r="L22" s="63">
        <v>6100</v>
      </c>
      <c r="M22" s="12"/>
      <c r="N22" s="68"/>
      <c r="O22" s="68"/>
      <c r="P22" s="5"/>
      <c r="Q22" s="63"/>
      <c r="R22" s="64"/>
    </row>
    <row r="23" spans="1:18" ht="12.75">
      <c r="A23" s="62">
        <v>1997</v>
      </c>
      <c r="B23" s="63">
        <v>1611</v>
      </c>
      <c r="C23" s="63">
        <v>2080</v>
      </c>
      <c r="D23" s="64">
        <v>170</v>
      </c>
      <c r="E23" s="63">
        <v>512</v>
      </c>
      <c r="F23" s="63">
        <v>940</v>
      </c>
      <c r="G23" s="93">
        <v>103</v>
      </c>
      <c r="H23" s="63">
        <v>10</v>
      </c>
      <c r="I23" s="66">
        <v>319</v>
      </c>
      <c r="J23" s="65" t="s">
        <v>70</v>
      </c>
      <c r="K23" s="63">
        <v>1120</v>
      </c>
      <c r="L23" s="63">
        <v>7600</v>
      </c>
      <c r="M23" s="12"/>
      <c r="N23" s="68"/>
      <c r="O23" s="68"/>
      <c r="P23" s="5"/>
      <c r="Q23" s="63"/>
      <c r="R23" s="64"/>
    </row>
    <row r="24" spans="1:18" ht="12.75">
      <c r="A24" s="62">
        <v>1998</v>
      </c>
      <c r="B24" s="63">
        <v>1837</v>
      </c>
      <c r="C24" s="63">
        <v>2875</v>
      </c>
      <c r="D24" s="64">
        <v>224</v>
      </c>
      <c r="E24" s="63">
        <v>834</v>
      </c>
      <c r="F24" s="63">
        <v>1015</v>
      </c>
      <c r="G24" s="66">
        <v>180</v>
      </c>
      <c r="H24" s="66">
        <v>19</v>
      </c>
      <c r="I24" s="63">
        <v>333</v>
      </c>
      <c r="J24" s="94">
        <v>60</v>
      </c>
      <c r="K24" s="63">
        <v>1443</v>
      </c>
      <c r="L24" s="63">
        <v>10200</v>
      </c>
      <c r="M24" s="12"/>
      <c r="N24" s="68"/>
      <c r="O24" s="8"/>
      <c r="P24" s="5"/>
      <c r="Q24" s="63"/>
      <c r="R24" s="64"/>
    </row>
    <row r="25" spans="1:18" ht="12.75">
      <c r="A25" s="62">
        <v>1999</v>
      </c>
      <c r="B25" s="63">
        <v>2490</v>
      </c>
      <c r="C25" s="63">
        <v>4442</v>
      </c>
      <c r="D25" s="64">
        <v>268</v>
      </c>
      <c r="E25" s="63">
        <v>1812</v>
      </c>
      <c r="F25" s="63">
        <v>1077</v>
      </c>
      <c r="G25" s="63">
        <v>277</v>
      </c>
      <c r="H25" s="63">
        <v>25</v>
      </c>
      <c r="I25" s="63">
        <v>362</v>
      </c>
      <c r="J25" s="94">
        <v>61</v>
      </c>
      <c r="K25" s="63">
        <v>1771</v>
      </c>
      <c r="L25" s="93">
        <v>13600</v>
      </c>
      <c r="M25" s="12"/>
      <c r="N25" s="68"/>
      <c r="O25" s="8"/>
      <c r="P25" s="5"/>
      <c r="Q25" s="63"/>
      <c r="R25" s="64"/>
    </row>
    <row r="26" spans="1:18" ht="12.75">
      <c r="A26" s="62">
        <v>2000</v>
      </c>
      <c r="B26" s="63">
        <v>2578</v>
      </c>
      <c r="C26" s="63">
        <v>6113</v>
      </c>
      <c r="D26" s="64">
        <v>346</v>
      </c>
      <c r="E26" s="63">
        <v>2235</v>
      </c>
      <c r="F26" s="63">
        <v>1220</v>
      </c>
      <c r="G26" s="63">
        <v>427</v>
      </c>
      <c r="H26" s="63">
        <v>66</v>
      </c>
      <c r="I26" s="63">
        <v>406</v>
      </c>
      <c r="J26" s="94">
        <v>100</v>
      </c>
      <c r="K26" s="63">
        <v>2417</v>
      </c>
      <c r="L26" s="93">
        <v>17400</v>
      </c>
      <c r="M26" s="12"/>
      <c r="N26" s="68"/>
      <c r="O26" s="8"/>
      <c r="P26" s="5"/>
      <c r="Q26" s="63"/>
      <c r="R26" s="64"/>
    </row>
    <row r="27" spans="1:18" ht="12.75">
      <c r="A27" s="62">
        <v>2001</v>
      </c>
      <c r="B27" s="63">
        <v>4275</v>
      </c>
      <c r="C27" s="63">
        <v>8754</v>
      </c>
      <c r="D27" s="64">
        <v>402</v>
      </c>
      <c r="E27" s="63">
        <v>3337</v>
      </c>
      <c r="F27" s="63">
        <v>1456</v>
      </c>
      <c r="G27" s="63">
        <v>682</v>
      </c>
      <c r="H27" s="63">
        <v>93</v>
      </c>
      <c r="I27" s="63">
        <v>474</v>
      </c>
      <c r="J27" s="94">
        <v>131</v>
      </c>
      <c r="K27" s="63">
        <v>2489</v>
      </c>
      <c r="L27" s="93">
        <v>23900</v>
      </c>
      <c r="M27" s="12"/>
      <c r="N27" s="68"/>
      <c r="O27" s="8"/>
      <c r="P27" s="5"/>
      <c r="Q27" s="63"/>
      <c r="R27" s="64"/>
    </row>
    <row r="28" spans="1:18" ht="12.75">
      <c r="A28" s="62">
        <v>2002</v>
      </c>
      <c r="B28" s="63">
        <v>4685</v>
      </c>
      <c r="C28" s="63">
        <v>11994</v>
      </c>
      <c r="D28" s="64">
        <v>469</v>
      </c>
      <c r="E28" s="63">
        <v>4825</v>
      </c>
      <c r="F28" s="63">
        <v>1702</v>
      </c>
      <c r="G28" s="63">
        <v>788</v>
      </c>
      <c r="H28" s="63">
        <v>148</v>
      </c>
      <c r="I28" s="93">
        <v>552</v>
      </c>
      <c r="J28" s="94">
        <v>195</v>
      </c>
      <c r="K28" s="63">
        <v>2889</v>
      </c>
      <c r="L28" s="93">
        <v>31100</v>
      </c>
      <c r="M28" s="12"/>
      <c r="N28" s="68"/>
      <c r="O28" s="8"/>
      <c r="P28" s="5"/>
      <c r="Q28" s="63"/>
      <c r="R28" s="64"/>
    </row>
    <row r="29" spans="1:18" ht="12.75">
      <c r="A29" s="62">
        <v>2003</v>
      </c>
      <c r="B29" s="63">
        <v>6372</v>
      </c>
      <c r="C29" s="63">
        <v>14609</v>
      </c>
      <c r="D29" s="64">
        <v>567</v>
      </c>
      <c r="E29" s="63">
        <v>6203</v>
      </c>
      <c r="F29" s="63">
        <v>2125</v>
      </c>
      <c r="G29" s="63">
        <v>905</v>
      </c>
      <c r="H29" s="63">
        <v>257</v>
      </c>
      <c r="I29" s="93">
        <v>667</v>
      </c>
      <c r="J29" s="94">
        <v>295.9</v>
      </c>
      <c r="K29" s="63">
        <v>3116</v>
      </c>
      <c r="L29" s="93">
        <v>39431</v>
      </c>
      <c r="M29" s="12"/>
      <c r="N29" s="68"/>
      <c r="O29" s="8"/>
      <c r="P29" s="5"/>
      <c r="Q29" s="63"/>
      <c r="R29" s="64"/>
    </row>
    <row r="30" spans="1:18" ht="12.75">
      <c r="A30" s="62">
        <v>2004</v>
      </c>
      <c r="B30" s="63">
        <v>6725</v>
      </c>
      <c r="C30" s="63">
        <v>16629</v>
      </c>
      <c r="D30" s="64">
        <v>764</v>
      </c>
      <c r="E30" s="63">
        <v>8264</v>
      </c>
      <c r="F30" s="63">
        <v>3000</v>
      </c>
      <c r="G30" s="63">
        <v>1266</v>
      </c>
      <c r="H30" s="63">
        <v>390</v>
      </c>
      <c r="I30" s="93">
        <v>904</v>
      </c>
      <c r="J30" s="94">
        <v>522</v>
      </c>
      <c r="K30" s="63">
        <v>3118</v>
      </c>
      <c r="L30" s="93">
        <v>47620</v>
      </c>
      <c r="M30" s="12"/>
      <c r="N30" s="68"/>
      <c r="O30" s="8"/>
      <c r="P30" s="5"/>
      <c r="Q30" s="63"/>
      <c r="R30" s="64"/>
    </row>
    <row r="31" spans="1:18" ht="12.75">
      <c r="A31" s="62">
        <v>2005</v>
      </c>
      <c r="B31" s="63">
        <v>9149</v>
      </c>
      <c r="C31" s="63">
        <v>18415</v>
      </c>
      <c r="D31" s="64">
        <v>1260</v>
      </c>
      <c r="E31" s="63">
        <v>10028</v>
      </c>
      <c r="F31" s="63">
        <v>4430</v>
      </c>
      <c r="G31" s="63">
        <v>1718</v>
      </c>
      <c r="H31" s="63">
        <v>757</v>
      </c>
      <c r="I31" s="93">
        <v>1332</v>
      </c>
      <c r="J31" s="94">
        <v>1022</v>
      </c>
      <c r="K31" s="63">
        <v>3128</v>
      </c>
      <c r="L31" s="93">
        <v>59091</v>
      </c>
      <c r="M31" s="12"/>
      <c r="N31" s="68"/>
      <c r="O31" s="8"/>
      <c r="P31" s="5"/>
      <c r="Q31" s="63"/>
      <c r="R31" s="64"/>
    </row>
    <row r="32" spans="1:18" ht="12.75">
      <c r="A32" s="62">
        <v>2006</v>
      </c>
      <c r="B32" s="63">
        <v>11575</v>
      </c>
      <c r="C32" s="63">
        <v>20622</v>
      </c>
      <c r="D32" s="64">
        <v>2599</v>
      </c>
      <c r="E32" s="63">
        <v>11623</v>
      </c>
      <c r="F32" s="63">
        <v>6270</v>
      </c>
      <c r="G32" s="63">
        <v>2123</v>
      </c>
      <c r="H32" s="63">
        <v>1567</v>
      </c>
      <c r="I32" s="93">
        <v>1962</v>
      </c>
      <c r="J32" s="94">
        <v>1716</v>
      </c>
      <c r="K32" s="63">
        <v>3136</v>
      </c>
      <c r="L32" s="93">
        <v>74052</v>
      </c>
      <c r="M32" s="12"/>
      <c r="N32" s="68"/>
      <c r="O32" s="8"/>
      <c r="P32" s="5"/>
      <c r="Q32" s="63"/>
      <c r="R32" s="64"/>
    </row>
    <row r="33" spans="1:18" ht="12.75">
      <c r="A33" s="67">
        <v>2007</v>
      </c>
      <c r="B33" s="68">
        <v>16824</v>
      </c>
      <c r="C33" s="68">
        <v>22247</v>
      </c>
      <c r="D33" s="69">
        <v>5910</v>
      </c>
      <c r="E33" s="68">
        <v>15131</v>
      </c>
      <c r="F33" s="68">
        <v>7845</v>
      </c>
      <c r="G33" s="68">
        <v>2726</v>
      </c>
      <c r="H33" s="63">
        <v>2454</v>
      </c>
      <c r="I33" s="93">
        <v>2406</v>
      </c>
      <c r="J33" s="68">
        <v>2150</v>
      </c>
      <c r="K33" s="68">
        <v>3125</v>
      </c>
      <c r="L33" s="95">
        <v>93835</v>
      </c>
      <c r="M33" s="12"/>
      <c r="N33" s="68"/>
      <c r="O33" s="68"/>
      <c r="P33" s="5"/>
      <c r="Q33" s="68"/>
      <c r="R33" s="69"/>
    </row>
    <row r="34" spans="1:18" ht="12.75">
      <c r="A34" s="67">
        <v>2008</v>
      </c>
      <c r="B34" s="68">
        <v>25237</v>
      </c>
      <c r="C34" s="68">
        <v>23897</v>
      </c>
      <c r="D34" s="69">
        <v>12104</v>
      </c>
      <c r="E34" s="68">
        <v>16689</v>
      </c>
      <c r="F34" s="68">
        <v>9655</v>
      </c>
      <c r="G34" s="68">
        <v>3736</v>
      </c>
      <c r="H34" s="68">
        <v>3404</v>
      </c>
      <c r="I34" s="68">
        <v>2974</v>
      </c>
      <c r="J34" s="68">
        <v>2862</v>
      </c>
      <c r="K34" s="68">
        <v>3163</v>
      </c>
      <c r="L34" s="95">
        <v>120550</v>
      </c>
      <c r="M34" s="12"/>
      <c r="N34" s="32"/>
      <c r="O34" s="32"/>
      <c r="P34" s="5"/>
      <c r="Q34" s="32"/>
      <c r="R34" s="75"/>
    </row>
    <row r="35" spans="1:18" ht="12.75">
      <c r="A35" s="70">
        <v>2009</v>
      </c>
      <c r="B35" s="74">
        <v>35159</v>
      </c>
      <c r="C35" s="74">
        <v>25777</v>
      </c>
      <c r="D35" s="96">
        <v>25104</v>
      </c>
      <c r="E35" s="97">
        <v>19149</v>
      </c>
      <c r="F35" s="74">
        <v>10926</v>
      </c>
      <c r="G35" s="74">
        <v>4850</v>
      </c>
      <c r="H35" s="74">
        <v>4492</v>
      </c>
      <c r="I35" s="74">
        <v>4051</v>
      </c>
      <c r="J35" s="74">
        <v>3535</v>
      </c>
      <c r="K35" s="74">
        <v>3465</v>
      </c>
      <c r="L35" s="98">
        <v>157899</v>
      </c>
      <c r="M35" s="12"/>
      <c r="N35" s="32"/>
      <c r="O35" s="32"/>
      <c r="P35" s="5"/>
      <c r="Q35" s="85"/>
      <c r="R35" s="86"/>
    </row>
    <row r="36" spans="1:9" ht="12.75">
      <c r="A36" s="62"/>
      <c r="B36" s="21"/>
      <c r="C36" s="21"/>
      <c r="D36" s="21"/>
      <c r="E36" s="21"/>
      <c r="F36" s="21"/>
      <c r="G36" s="21"/>
      <c r="H36" s="21"/>
      <c r="I36" s="21"/>
    </row>
    <row r="37" spans="1:13" ht="15" customHeight="1">
      <c r="A37" s="110" t="s">
        <v>86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72"/>
    </row>
    <row r="38" spans="1:13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90" customHeight="1">
      <c r="A39" s="111" t="s">
        <v>97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27"/>
    </row>
    <row r="40" spans="1:13" ht="78.75" customHeight="1">
      <c r="A40" s="112" t="s">
        <v>100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27"/>
    </row>
    <row r="41" spans="1:13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27"/>
    </row>
    <row r="42" spans="1:13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7"/>
    </row>
    <row r="43" spans="1:13" ht="12.75">
      <c r="A43" s="9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27"/>
    </row>
    <row r="44" spans="1:13" ht="15" customHeight="1">
      <c r="A44" s="87"/>
      <c r="B44" s="87"/>
      <c r="C44" s="87"/>
      <c r="D44" s="87"/>
      <c r="E44" s="83"/>
      <c r="F44" s="83"/>
      <c r="G44" s="83"/>
      <c r="H44" s="83"/>
      <c r="I44" s="83"/>
      <c r="J44" s="83"/>
      <c r="K44" s="83"/>
      <c r="L44" s="83"/>
      <c r="M44" s="27"/>
    </row>
    <row r="45" spans="2:12" ht="17.25" customHeight="1">
      <c r="B45" s="36"/>
      <c r="C45" s="36"/>
      <c r="D45" s="36"/>
      <c r="E45" s="84"/>
      <c r="F45" s="84"/>
      <c r="G45" s="84"/>
      <c r="H45" s="84"/>
      <c r="I45" s="84"/>
      <c r="J45" s="84"/>
      <c r="K45" s="84"/>
      <c r="L45" s="84"/>
    </row>
    <row r="48" ht="12.75">
      <c r="A48" s="55"/>
    </row>
    <row r="49" ht="12.75">
      <c r="A49" s="29"/>
    </row>
    <row r="76" ht="12.75">
      <c r="B76" s="36"/>
    </row>
    <row r="82" ht="12.75">
      <c r="B82" s="36"/>
    </row>
    <row r="83" ht="12.75">
      <c r="B83" s="36"/>
    </row>
    <row r="84" ht="12.75">
      <c r="B84" s="36"/>
    </row>
    <row r="89" ht="12.75">
      <c r="B89" s="36"/>
    </row>
    <row r="90" ht="12.75">
      <c r="B90" s="36"/>
    </row>
  </sheetData>
  <mergeCells count="4"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6.140625" style="0" customWidth="1"/>
  </cols>
  <sheetData>
    <row r="1" ht="12.75">
      <c r="A1" s="1" t="s">
        <v>72</v>
      </c>
    </row>
    <row r="3" spans="1:3" ht="18" customHeight="1">
      <c r="A3" s="2" t="s">
        <v>44</v>
      </c>
      <c r="B3" s="3" t="s">
        <v>89</v>
      </c>
      <c r="C3" s="88"/>
    </row>
    <row r="4" spans="2:3" ht="12.75">
      <c r="B4" s="4" t="s">
        <v>2</v>
      </c>
      <c r="C4" s="89"/>
    </row>
    <row r="5" ht="12.75">
      <c r="C5" s="7"/>
    </row>
    <row r="6" spans="1:3" ht="12.75">
      <c r="A6" t="s">
        <v>47</v>
      </c>
      <c r="B6" s="5">
        <v>13000</v>
      </c>
      <c r="C6" s="35"/>
    </row>
    <row r="7" spans="1:3" ht="12.75">
      <c r="A7" t="s">
        <v>45</v>
      </c>
      <c r="B7" s="5">
        <v>9922</v>
      </c>
      <c r="C7" s="35"/>
    </row>
    <row r="8" spans="1:3" ht="12.75">
      <c r="A8" t="s">
        <v>46</v>
      </c>
      <c r="B8" s="5">
        <v>2459</v>
      </c>
      <c r="C8" s="35"/>
    </row>
    <row r="9" spans="1:3" ht="12.75">
      <c r="A9" t="s">
        <v>49</v>
      </c>
      <c r="B9" s="5">
        <v>1917</v>
      </c>
      <c r="C9" s="35"/>
    </row>
    <row r="10" spans="1:3" ht="12.75">
      <c r="A10" t="s">
        <v>48</v>
      </c>
      <c r="B10" s="5">
        <v>1271</v>
      </c>
      <c r="C10" s="35"/>
    </row>
    <row r="11" spans="1:3" ht="12.75">
      <c r="A11" t="s">
        <v>51</v>
      </c>
      <c r="B11" s="5">
        <v>1114</v>
      </c>
      <c r="C11" s="35"/>
    </row>
    <row r="12" spans="1:3" ht="12.75">
      <c r="A12" t="s">
        <v>50</v>
      </c>
      <c r="B12" s="5">
        <v>1088</v>
      </c>
      <c r="C12" s="35"/>
    </row>
    <row r="13" spans="1:3" ht="12.75">
      <c r="A13" t="s">
        <v>53</v>
      </c>
      <c r="B13" s="5">
        <v>1077</v>
      </c>
      <c r="C13" s="35"/>
    </row>
    <row r="14" spans="1:3" ht="12.75">
      <c r="A14" s="7" t="s">
        <v>54</v>
      </c>
      <c r="B14" s="8">
        <v>950</v>
      </c>
      <c r="C14" s="35"/>
    </row>
    <row r="15" spans="1:3" ht="12.75">
      <c r="A15" s="7" t="s">
        <v>52</v>
      </c>
      <c r="B15" s="8">
        <v>673</v>
      </c>
      <c r="C15" s="35"/>
    </row>
    <row r="16" spans="1:3" ht="12.75">
      <c r="A16" s="7"/>
      <c r="B16" s="8"/>
      <c r="C16" s="35"/>
    </row>
    <row r="17" spans="1:3" ht="12.75">
      <c r="A17" s="99" t="s">
        <v>88</v>
      </c>
      <c r="B17" s="6">
        <v>37466</v>
      </c>
      <c r="C17" s="35"/>
    </row>
    <row r="18" spans="1:3" ht="12.75">
      <c r="A18" s="7"/>
      <c r="B18" s="8"/>
      <c r="C18" s="35"/>
    </row>
    <row r="19" spans="1:3" ht="12.75">
      <c r="A19" s="9" t="s">
        <v>90</v>
      </c>
      <c r="B19" s="8"/>
      <c r="C19" s="35"/>
    </row>
    <row r="21" spans="1:5" ht="12.75">
      <c r="A21" s="108" t="s">
        <v>73</v>
      </c>
      <c r="B21" s="108"/>
      <c r="C21" s="108"/>
      <c r="D21" s="108"/>
      <c r="E21" s="108"/>
    </row>
    <row r="22" spans="1:5" ht="12.75">
      <c r="A22" s="108"/>
      <c r="B22" s="108"/>
      <c r="C22" s="108"/>
      <c r="D22" s="108"/>
      <c r="E22" s="108"/>
    </row>
    <row r="23" spans="1:5" ht="15" customHeight="1">
      <c r="A23" s="108"/>
      <c r="B23" s="108"/>
      <c r="C23" s="108"/>
      <c r="D23" s="108"/>
      <c r="E23" s="108"/>
    </row>
  </sheetData>
  <mergeCells count="1">
    <mergeCell ref="A21:E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5" customWidth="1"/>
    <col min="3" max="3" width="11.421875" style="5" customWidth="1"/>
    <col min="4" max="4" width="9.140625" style="5" customWidth="1"/>
  </cols>
  <sheetData>
    <row r="1" spans="1:4" ht="12.75">
      <c r="A1" s="10" t="s">
        <v>94</v>
      </c>
      <c r="B1" s="11"/>
      <c r="C1" s="12"/>
      <c r="D1" s="12"/>
    </row>
    <row r="2" spans="1:4" ht="12.75">
      <c r="A2" s="13"/>
      <c r="B2" s="14"/>
      <c r="C2" s="15"/>
      <c r="D2" s="15"/>
    </row>
    <row r="3" spans="1:4" ht="38.25">
      <c r="A3" s="16" t="s">
        <v>41</v>
      </c>
      <c r="B3" s="17" t="s">
        <v>1</v>
      </c>
      <c r="C3" s="17" t="s">
        <v>42</v>
      </c>
      <c r="D3" s="73"/>
    </row>
    <row r="4" spans="2:4" ht="12.75">
      <c r="B4" s="115" t="s">
        <v>2</v>
      </c>
      <c r="C4" s="115"/>
      <c r="D4" s="18"/>
    </row>
    <row r="5" spans="2:4" ht="12.75">
      <c r="B5" s="19"/>
      <c r="C5" s="19"/>
      <c r="D5" s="14"/>
    </row>
    <row r="6" spans="1:6" ht="12.75">
      <c r="A6" s="20">
        <v>1980</v>
      </c>
      <c r="B6" s="21">
        <v>8</v>
      </c>
      <c r="C6" s="22"/>
      <c r="E6" s="23"/>
      <c r="F6" s="23"/>
    </row>
    <row r="7" spans="1:6" ht="12.75">
      <c r="A7" s="20">
        <v>1981</v>
      </c>
      <c r="B7" s="21">
        <v>18</v>
      </c>
      <c r="C7" s="22">
        <f aca="true" t="shared" si="0" ref="C7:C35">B7-B6</f>
        <v>10</v>
      </c>
      <c r="E7" s="21"/>
      <c r="F7" s="23"/>
    </row>
    <row r="8" spans="1:6" ht="12.75">
      <c r="A8" s="20">
        <v>1982</v>
      </c>
      <c r="B8" s="21">
        <v>84</v>
      </c>
      <c r="C8" s="22">
        <f t="shared" si="0"/>
        <v>66</v>
      </c>
      <c r="E8" s="21"/>
      <c r="F8" s="23"/>
    </row>
    <row r="9" spans="1:6" ht="12.75">
      <c r="A9" s="20">
        <v>1983</v>
      </c>
      <c r="B9" s="21">
        <v>254</v>
      </c>
      <c r="C9" s="22">
        <f t="shared" si="0"/>
        <v>170</v>
      </c>
      <c r="E9" s="21"/>
      <c r="F9" s="23"/>
    </row>
    <row r="10" spans="1:6" ht="12.75">
      <c r="A10" s="20">
        <v>1984</v>
      </c>
      <c r="B10" s="21">
        <v>653</v>
      </c>
      <c r="C10" s="22">
        <f t="shared" si="0"/>
        <v>399</v>
      </c>
      <c r="E10" s="21"/>
      <c r="F10" s="23"/>
    </row>
    <row r="11" spans="1:6" ht="12.75">
      <c r="A11" s="20">
        <v>1985</v>
      </c>
      <c r="B11" s="21">
        <v>945</v>
      </c>
      <c r="C11" s="22">
        <f t="shared" si="0"/>
        <v>292</v>
      </c>
      <c r="E11" s="21"/>
      <c r="F11" s="23"/>
    </row>
    <row r="12" spans="1:6" ht="12.75">
      <c r="A12" s="20">
        <v>1986</v>
      </c>
      <c r="B12" s="21">
        <v>1265</v>
      </c>
      <c r="C12" s="22">
        <f t="shared" si="0"/>
        <v>320</v>
      </c>
      <c r="E12" s="21"/>
      <c r="F12" s="21"/>
    </row>
    <row r="13" spans="1:6" ht="12.75">
      <c r="A13" s="20">
        <v>1987</v>
      </c>
      <c r="B13" s="21">
        <v>1333</v>
      </c>
      <c r="C13" s="22">
        <f t="shared" si="0"/>
        <v>68</v>
      </c>
      <c r="E13" s="21"/>
      <c r="F13" s="21"/>
    </row>
    <row r="14" spans="1:6" ht="12.75">
      <c r="A14" s="20">
        <v>1988</v>
      </c>
      <c r="B14" s="21">
        <v>1231</v>
      </c>
      <c r="C14" s="22">
        <f t="shared" si="0"/>
        <v>-102</v>
      </c>
      <c r="E14" s="21"/>
      <c r="F14" s="21"/>
    </row>
    <row r="15" spans="1:6" ht="12.75">
      <c r="A15" s="20">
        <v>1989</v>
      </c>
      <c r="B15" s="21">
        <v>1332</v>
      </c>
      <c r="C15" s="22">
        <f t="shared" si="0"/>
        <v>101</v>
      </c>
      <c r="E15" s="21"/>
      <c r="F15" s="21"/>
    </row>
    <row r="16" spans="1:6" ht="12.75">
      <c r="A16" s="20">
        <v>1990</v>
      </c>
      <c r="B16" s="21">
        <v>1484</v>
      </c>
      <c r="C16" s="22">
        <f t="shared" si="0"/>
        <v>152</v>
      </c>
      <c r="E16" s="21"/>
      <c r="F16" s="21"/>
    </row>
    <row r="17" spans="1:6" ht="12.75">
      <c r="A17" s="20">
        <v>1991</v>
      </c>
      <c r="B17" s="21">
        <v>1709</v>
      </c>
      <c r="C17" s="22">
        <f t="shared" si="0"/>
        <v>225</v>
      </c>
      <c r="E17" s="21"/>
      <c r="F17" s="21"/>
    </row>
    <row r="18" spans="1:6" ht="12.75">
      <c r="A18" s="20">
        <v>1992</v>
      </c>
      <c r="B18" s="21">
        <v>1680</v>
      </c>
      <c r="C18" s="22">
        <f t="shared" si="0"/>
        <v>-29</v>
      </c>
      <c r="E18" s="21"/>
      <c r="F18" s="21"/>
    </row>
    <row r="19" spans="1:6" ht="12.75">
      <c r="A19" s="20">
        <v>1993</v>
      </c>
      <c r="B19" s="21">
        <v>1635</v>
      </c>
      <c r="C19" s="22">
        <f t="shared" si="0"/>
        <v>-45</v>
      </c>
      <c r="E19" s="21"/>
      <c r="F19" s="21"/>
    </row>
    <row r="20" spans="1:6" ht="12.75">
      <c r="A20" s="20">
        <v>1994</v>
      </c>
      <c r="B20" s="21">
        <v>1663</v>
      </c>
      <c r="C20" s="22">
        <f t="shared" si="0"/>
        <v>28</v>
      </c>
      <c r="E20" s="21"/>
      <c r="F20" s="21"/>
    </row>
    <row r="21" spans="1:6" ht="12.75">
      <c r="A21" s="20">
        <v>1995</v>
      </c>
      <c r="B21" s="21">
        <v>1612</v>
      </c>
      <c r="C21" s="22">
        <f t="shared" si="0"/>
        <v>-51</v>
      </c>
      <c r="E21" s="21"/>
      <c r="F21" s="21"/>
    </row>
    <row r="22" spans="1:6" ht="12.75">
      <c r="A22" s="20">
        <v>1996</v>
      </c>
      <c r="B22" s="21">
        <v>1614</v>
      </c>
      <c r="C22" s="22">
        <f t="shared" si="0"/>
        <v>2</v>
      </c>
      <c r="E22" s="21"/>
      <c r="F22" s="21"/>
    </row>
    <row r="23" spans="1:6" ht="12.75">
      <c r="A23" s="20">
        <v>1997</v>
      </c>
      <c r="B23" s="21">
        <v>1611</v>
      </c>
      <c r="C23" s="22">
        <f t="shared" si="0"/>
        <v>-3</v>
      </c>
      <c r="E23" s="21"/>
      <c r="F23" s="21"/>
    </row>
    <row r="24" spans="1:6" ht="12.75">
      <c r="A24" s="20">
        <v>1998</v>
      </c>
      <c r="B24" s="21">
        <v>1837</v>
      </c>
      <c r="C24" s="22">
        <f t="shared" si="0"/>
        <v>226</v>
      </c>
      <c r="E24" s="21"/>
      <c r="F24" s="21"/>
    </row>
    <row r="25" spans="1:6" ht="12.75">
      <c r="A25" s="20">
        <v>1999</v>
      </c>
      <c r="B25" s="21">
        <v>2490</v>
      </c>
      <c r="C25" s="22">
        <f t="shared" si="0"/>
        <v>653</v>
      </c>
      <c r="E25" s="21"/>
      <c r="F25" s="21"/>
    </row>
    <row r="26" spans="1:6" ht="12.75">
      <c r="A26" s="20">
        <v>2000</v>
      </c>
      <c r="B26" s="21">
        <v>2578</v>
      </c>
      <c r="C26" s="22">
        <f t="shared" si="0"/>
        <v>88</v>
      </c>
      <c r="E26" s="21"/>
      <c r="F26" s="21"/>
    </row>
    <row r="27" spans="1:6" ht="12.75">
      <c r="A27" s="20">
        <v>2001</v>
      </c>
      <c r="B27" s="21">
        <v>4275</v>
      </c>
      <c r="C27" s="22">
        <f t="shared" si="0"/>
        <v>1697</v>
      </c>
      <c r="E27" s="21"/>
      <c r="F27" s="23"/>
    </row>
    <row r="28" spans="1:6" ht="12.75">
      <c r="A28" s="20">
        <v>2002</v>
      </c>
      <c r="B28" s="21">
        <v>4685</v>
      </c>
      <c r="C28" s="22">
        <f t="shared" si="0"/>
        <v>410</v>
      </c>
      <c r="E28" s="21"/>
      <c r="F28" s="23"/>
    </row>
    <row r="29" spans="1:6" ht="12.75">
      <c r="A29" s="20">
        <v>2003</v>
      </c>
      <c r="B29" s="21">
        <v>6372</v>
      </c>
      <c r="C29" s="22">
        <f t="shared" si="0"/>
        <v>1687</v>
      </c>
      <c r="E29" s="21"/>
      <c r="F29" s="23"/>
    </row>
    <row r="30" spans="1:6" ht="12.75">
      <c r="A30" s="20">
        <v>2004</v>
      </c>
      <c r="B30" s="21">
        <v>6725</v>
      </c>
      <c r="C30" s="22">
        <f t="shared" si="0"/>
        <v>353</v>
      </c>
      <c r="E30" s="21"/>
      <c r="F30" s="23"/>
    </row>
    <row r="31" spans="1:6" ht="12.75">
      <c r="A31" s="20">
        <v>2005</v>
      </c>
      <c r="B31" s="21">
        <v>9149</v>
      </c>
      <c r="C31" s="22">
        <f t="shared" si="0"/>
        <v>2424</v>
      </c>
      <c r="E31" s="21"/>
      <c r="F31" s="23"/>
    </row>
    <row r="32" spans="1:6" ht="12.75">
      <c r="A32" s="31">
        <v>2006</v>
      </c>
      <c r="B32" s="32">
        <v>11575</v>
      </c>
      <c r="C32" s="22">
        <f t="shared" si="0"/>
        <v>2426</v>
      </c>
      <c r="E32" s="21"/>
      <c r="F32" s="23"/>
    </row>
    <row r="33" spans="1:6" ht="12.75">
      <c r="A33" s="31">
        <v>2007</v>
      </c>
      <c r="B33" s="32">
        <v>16824</v>
      </c>
      <c r="C33" s="33">
        <f t="shared" si="0"/>
        <v>5249</v>
      </c>
      <c r="E33" s="21"/>
      <c r="F33" s="23"/>
    </row>
    <row r="34" spans="1:6" ht="12.75">
      <c r="A34" s="31">
        <v>2008</v>
      </c>
      <c r="B34" s="32">
        <v>25237</v>
      </c>
      <c r="C34" s="33">
        <f t="shared" si="0"/>
        <v>8413</v>
      </c>
      <c r="E34" s="23"/>
      <c r="F34" s="23"/>
    </row>
    <row r="35" spans="1:6" ht="12.75">
      <c r="A35" s="24">
        <v>2009</v>
      </c>
      <c r="B35" s="71">
        <v>35159</v>
      </c>
      <c r="C35" s="25">
        <f t="shared" si="0"/>
        <v>9922</v>
      </c>
      <c r="E35" s="23"/>
      <c r="F35" s="23"/>
    </row>
    <row r="36" spans="1:6" ht="12.75">
      <c r="A36" s="31"/>
      <c r="B36" s="32"/>
      <c r="C36" s="22"/>
      <c r="E36" s="23"/>
      <c r="F36" s="23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4" ht="12.75">
      <c r="A38" s="26"/>
      <c r="B38" s="12"/>
      <c r="C38" s="12"/>
      <c r="D38" s="22"/>
    </row>
    <row r="39" spans="1:12" ht="54" customHeight="1">
      <c r="A39" s="114" t="s">
        <v>92</v>
      </c>
      <c r="B39" s="114"/>
      <c r="C39" s="114"/>
      <c r="D39" s="114"/>
      <c r="E39" s="114"/>
      <c r="F39" s="114"/>
      <c r="G39" s="114"/>
      <c r="H39" s="114"/>
      <c r="I39" s="114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2" ht="12.75">
      <c r="A41" s="20"/>
      <c r="B41" s="30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20"/>
      <c r="B43" s="30"/>
    </row>
    <row r="44" spans="1:2" ht="12.75">
      <c r="A44" s="20"/>
      <c r="B44" s="30"/>
    </row>
    <row r="45" spans="1:2" ht="12.75">
      <c r="A45" s="20"/>
      <c r="B45" s="30"/>
    </row>
    <row r="46" spans="1:2" ht="12.75">
      <c r="A46" s="20"/>
      <c r="B46" s="30"/>
    </row>
    <row r="47" spans="1:2" ht="12.75">
      <c r="A47" s="20"/>
      <c r="B47" s="30"/>
    </row>
    <row r="48" spans="1:2" ht="12.75">
      <c r="A48" s="20"/>
      <c r="B48" s="30"/>
    </row>
    <row r="49" spans="1:2" ht="12.75">
      <c r="A49" s="20"/>
      <c r="B49" s="30"/>
    </row>
    <row r="50" spans="1:2" ht="12.75">
      <c r="A50" s="20"/>
      <c r="B50" s="30"/>
    </row>
    <row r="51" spans="1:2" ht="12.75">
      <c r="A51" s="20"/>
      <c r="B51" s="30"/>
    </row>
    <row r="52" spans="1:2" ht="12.75">
      <c r="A52" s="20"/>
      <c r="B52" s="30"/>
    </row>
    <row r="53" spans="1:2" ht="12.75">
      <c r="A53" s="20"/>
      <c r="B53" s="30"/>
    </row>
    <row r="54" spans="1:2" ht="12.75">
      <c r="A54" s="20"/>
      <c r="B54" s="30"/>
    </row>
    <row r="55" spans="1:2" ht="12.75">
      <c r="A55" s="20"/>
      <c r="B55" s="30"/>
    </row>
    <row r="56" spans="1:2" ht="12.75">
      <c r="A56" s="20"/>
      <c r="B56" s="30"/>
    </row>
    <row r="57" spans="1:2" ht="12.75">
      <c r="A57" s="20"/>
      <c r="B57" s="30"/>
    </row>
    <row r="58" spans="1:2" ht="12.75">
      <c r="A58" s="20"/>
      <c r="B58" s="30"/>
    </row>
    <row r="59" spans="1:2" ht="12.75">
      <c r="A59" s="20"/>
      <c r="B59" s="12"/>
    </row>
    <row r="60" spans="1:2" ht="12.75">
      <c r="A60" s="20"/>
      <c r="B60" s="12"/>
    </row>
    <row r="61" spans="1:2" ht="12.75">
      <c r="A61" s="20"/>
      <c r="B61" s="12"/>
    </row>
  </sheetData>
  <mergeCells count="2">
    <mergeCell ref="A39:I39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8515625" style="0" customWidth="1"/>
    <col min="5" max="5" width="15.140625" style="0" customWidth="1"/>
  </cols>
  <sheetData>
    <row r="1" ht="12.75">
      <c r="A1" s="1" t="s">
        <v>95</v>
      </c>
    </row>
    <row r="3" spans="1:2" ht="39" customHeight="1">
      <c r="A3" s="2" t="s">
        <v>0</v>
      </c>
      <c r="B3" s="3" t="s">
        <v>3</v>
      </c>
    </row>
    <row r="4" ht="12.75">
      <c r="B4" s="4" t="s">
        <v>2</v>
      </c>
    </row>
    <row r="6" spans="1:5" ht="12.75">
      <c r="A6" t="s">
        <v>4</v>
      </c>
      <c r="B6" s="5">
        <v>9410</v>
      </c>
      <c r="E6" s="5"/>
    </row>
    <row r="7" spans="1:5" ht="12.75">
      <c r="A7" t="s">
        <v>5</v>
      </c>
      <c r="B7" s="5">
        <v>3670</v>
      </c>
      <c r="E7" s="5"/>
    </row>
    <row r="8" spans="1:5" ht="12.75">
      <c r="A8" t="s">
        <v>6</v>
      </c>
      <c r="B8" s="5">
        <v>2794</v>
      </c>
      <c r="E8" s="5"/>
    </row>
    <row r="9" spans="1:5" ht="12.75">
      <c r="A9" t="s">
        <v>9</v>
      </c>
      <c r="B9" s="5">
        <v>1980</v>
      </c>
      <c r="E9" s="5"/>
    </row>
    <row r="10" spans="1:5" ht="12.75">
      <c r="A10" t="s">
        <v>7</v>
      </c>
      <c r="B10" s="5">
        <v>1809</v>
      </c>
      <c r="E10" s="5"/>
    </row>
    <row r="11" spans="1:5" ht="12.75">
      <c r="A11" t="s">
        <v>8</v>
      </c>
      <c r="B11" s="5">
        <v>1758</v>
      </c>
      <c r="E11" s="5"/>
    </row>
    <row r="12" spans="1:5" ht="12.75">
      <c r="A12" t="s">
        <v>12</v>
      </c>
      <c r="B12" s="5">
        <v>1547</v>
      </c>
      <c r="E12" s="5"/>
    </row>
    <row r="13" spans="1:5" ht="12.75">
      <c r="A13" t="s">
        <v>10</v>
      </c>
      <c r="B13" s="5">
        <v>1274</v>
      </c>
      <c r="E13" s="5"/>
    </row>
    <row r="14" spans="1:5" ht="12.75">
      <c r="A14" t="s">
        <v>11</v>
      </c>
      <c r="B14" s="5">
        <v>1246</v>
      </c>
      <c r="E14" s="5"/>
    </row>
    <row r="15" spans="1:5" ht="12.75">
      <c r="A15" t="s">
        <v>16</v>
      </c>
      <c r="B15" s="5">
        <v>1203</v>
      </c>
      <c r="E15" s="5"/>
    </row>
    <row r="16" spans="1:2" ht="12.75">
      <c r="A16" t="s">
        <v>15</v>
      </c>
      <c r="B16" s="5">
        <v>1130</v>
      </c>
    </row>
    <row r="17" spans="1:2" ht="12.75">
      <c r="A17" t="s">
        <v>14</v>
      </c>
      <c r="B17" s="5">
        <v>1101</v>
      </c>
    </row>
    <row r="18" spans="1:2" ht="12.75">
      <c r="A18" t="s">
        <v>19</v>
      </c>
      <c r="B18" s="5">
        <v>1036</v>
      </c>
    </row>
    <row r="19" spans="1:2" ht="12.75">
      <c r="A19" t="s">
        <v>13</v>
      </c>
      <c r="B19" s="5">
        <v>1014</v>
      </c>
    </row>
    <row r="20" spans="1:2" ht="12.75">
      <c r="A20" t="s">
        <v>18</v>
      </c>
      <c r="B20" s="5">
        <v>748</v>
      </c>
    </row>
    <row r="21" spans="1:2" ht="12.75">
      <c r="A21" t="s">
        <v>17</v>
      </c>
      <c r="B21" s="5">
        <v>597</v>
      </c>
    </row>
    <row r="22" spans="1:2" ht="12.75">
      <c r="A22" t="s">
        <v>20</v>
      </c>
      <c r="B22" s="5">
        <v>449</v>
      </c>
    </row>
    <row r="23" spans="1:2" ht="12.75">
      <c r="A23" t="s">
        <v>24</v>
      </c>
      <c r="B23" s="5">
        <v>375</v>
      </c>
    </row>
    <row r="24" spans="1:2" ht="12.75">
      <c r="A24" t="s">
        <v>21</v>
      </c>
      <c r="B24" s="5">
        <v>330</v>
      </c>
    </row>
    <row r="25" spans="1:2" ht="12.75">
      <c r="A25" t="s">
        <v>23</v>
      </c>
      <c r="B25" s="5">
        <v>313</v>
      </c>
    </row>
    <row r="26" spans="1:2" ht="12.75">
      <c r="A26" t="s">
        <v>22</v>
      </c>
      <c r="B26" s="5">
        <v>309</v>
      </c>
    </row>
    <row r="27" spans="1:2" ht="12.75">
      <c r="A27" t="s">
        <v>33</v>
      </c>
      <c r="B27" s="5">
        <v>223</v>
      </c>
    </row>
    <row r="28" spans="1:2" ht="12.75">
      <c r="A28" t="s">
        <v>28</v>
      </c>
      <c r="B28" s="5">
        <v>175</v>
      </c>
    </row>
    <row r="29" spans="1:2" ht="12.75">
      <c r="A29" t="s">
        <v>25</v>
      </c>
      <c r="B29" s="5">
        <v>153</v>
      </c>
    </row>
    <row r="30" spans="1:2" ht="12.75">
      <c r="A30" t="s">
        <v>26</v>
      </c>
      <c r="B30" s="5">
        <v>147</v>
      </c>
    </row>
    <row r="31" spans="1:2" ht="12.75">
      <c r="A31" t="s">
        <v>27</v>
      </c>
      <c r="B31" s="5">
        <v>143</v>
      </c>
    </row>
    <row r="32" spans="1:2" ht="12.75">
      <c r="A32" t="s">
        <v>30</v>
      </c>
      <c r="B32" s="5">
        <v>63</v>
      </c>
    </row>
    <row r="33" spans="1:2" ht="12.75">
      <c r="A33" t="s">
        <v>29</v>
      </c>
      <c r="B33" s="5">
        <v>63</v>
      </c>
    </row>
    <row r="34" spans="1:2" ht="12.75">
      <c r="A34" t="s">
        <v>31</v>
      </c>
      <c r="B34" s="5">
        <v>29</v>
      </c>
    </row>
    <row r="35" spans="1:2" ht="12.75">
      <c r="A35" t="s">
        <v>32</v>
      </c>
      <c r="B35" s="5">
        <v>26</v>
      </c>
    </row>
    <row r="36" spans="1:2" ht="12.75">
      <c r="A36" t="s">
        <v>38</v>
      </c>
      <c r="B36" s="5">
        <v>15</v>
      </c>
    </row>
    <row r="37" spans="1:2" ht="12.75">
      <c r="A37" t="s">
        <v>34</v>
      </c>
      <c r="B37" s="5">
        <v>8</v>
      </c>
    </row>
    <row r="38" spans="1:2" ht="12.75">
      <c r="A38" t="s">
        <v>35</v>
      </c>
      <c r="B38" s="5">
        <v>8</v>
      </c>
    </row>
    <row r="39" spans="1:2" ht="12.75">
      <c r="A39" t="s">
        <v>36</v>
      </c>
      <c r="B39" s="5">
        <v>7</v>
      </c>
    </row>
    <row r="40" spans="1:2" ht="12.75">
      <c r="A40" t="s">
        <v>37</v>
      </c>
      <c r="B40" s="5">
        <v>6</v>
      </c>
    </row>
    <row r="41" spans="1:2" ht="12.75">
      <c r="A41" t="s">
        <v>39</v>
      </c>
      <c r="B41" s="5">
        <v>1</v>
      </c>
    </row>
    <row r="43" spans="1:4" ht="12.75">
      <c r="A43" s="2" t="s">
        <v>40</v>
      </c>
      <c r="B43" s="6">
        <v>35159</v>
      </c>
      <c r="D43" s="5"/>
    </row>
    <row r="44" spans="1:4" ht="12.75">
      <c r="A44" s="7"/>
      <c r="B44" s="8"/>
      <c r="D44" s="5"/>
    </row>
    <row r="45" spans="1:4" ht="12.75">
      <c r="A45" s="9" t="s">
        <v>76</v>
      </c>
      <c r="B45" s="8"/>
      <c r="D45" s="5"/>
    </row>
    <row r="46" spans="1:2" ht="12.75">
      <c r="A46" s="7"/>
      <c r="B46" s="8"/>
    </row>
    <row r="47" spans="1:5" ht="12.75">
      <c r="A47" s="108" t="s">
        <v>74</v>
      </c>
      <c r="B47" s="108"/>
      <c r="C47" s="108"/>
      <c r="D47" s="108"/>
      <c r="E47" s="108"/>
    </row>
    <row r="48" spans="1:5" ht="15" customHeight="1">
      <c r="A48" s="108"/>
      <c r="B48" s="108"/>
      <c r="C48" s="108"/>
      <c r="D48" s="108"/>
      <c r="E48" s="108"/>
    </row>
  </sheetData>
  <mergeCells count="1">
    <mergeCell ref="A47:E4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47" customWidth="1"/>
    <col min="2" max="2" width="12.8515625" style="4" customWidth="1"/>
    <col min="3" max="3" width="9.140625" style="4" customWidth="1"/>
    <col min="8" max="8" width="11.57421875" style="0" customWidth="1"/>
  </cols>
  <sheetData>
    <row r="1" ht="12.75">
      <c r="A1" s="80" t="s">
        <v>75</v>
      </c>
    </row>
    <row r="3" spans="1:3" ht="12.75">
      <c r="A3" s="81" t="s">
        <v>41</v>
      </c>
      <c r="B3" s="82" t="s">
        <v>45</v>
      </c>
      <c r="C3" s="82" t="s">
        <v>47</v>
      </c>
    </row>
    <row r="4" spans="2:3" ht="12.75">
      <c r="B4" s="116" t="s">
        <v>2</v>
      </c>
      <c r="C4" s="116"/>
    </row>
    <row r="6" spans="1:6" ht="12.75">
      <c r="A6" s="62">
        <v>1998</v>
      </c>
      <c r="B6" s="65">
        <v>226</v>
      </c>
      <c r="C6" s="77">
        <v>54</v>
      </c>
      <c r="E6" s="64"/>
      <c r="F6" s="5"/>
    </row>
    <row r="7" spans="1:6" ht="12.75">
      <c r="A7" s="62">
        <v>1999</v>
      </c>
      <c r="B7" s="65">
        <v>653</v>
      </c>
      <c r="C7" s="77">
        <v>44</v>
      </c>
      <c r="E7" s="64"/>
      <c r="F7" s="5"/>
    </row>
    <row r="8" spans="1:6" ht="12.75">
      <c r="A8" s="62">
        <v>2000</v>
      </c>
      <c r="B8" s="65">
        <v>88</v>
      </c>
      <c r="C8" s="77">
        <v>78</v>
      </c>
      <c r="E8" s="64"/>
      <c r="F8" s="5"/>
    </row>
    <row r="9" spans="1:6" ht="12.75">
      <c r="A9" s="62">
        <v>2001</v>
      </c>
      <c r="B9" s="65">
        <v>1697</v>
      </c>
      <c r="C9" s="77">
        <v>56</v>
      </c>
      <c r="E9" s="64"/>
      <c r="F9" s="5"/>
    </row>
    <row r="10" spans="1:6" ht="12.75">
      <c r="A10" s="62">
        <v>2002</v>
      </c>
      <c r="B10" s="65">
        <v>410</v>
      </c>
      <c r="C10" s="77">
        <v>67</v>
      </c>
      <c r="E10" s="64"/>
      <c r="F10" s="5"/>
    </row>
    <row r="11" spans="1:6" ht="12.75">
      <c r="A11" s="62">
        <v>2003</v>
      </c>
      <c r="B11" s="65">
        <v>1687</v>
      </c>
      <c r="C11" s="77">
        <v>98</v>
      </c>
      <c r="E11" s="64"/>
      <c r="F11" s="5"/>
    </row>
    <row r="12" spans="1:6" ht="12.75">
      <c r="A12" s="62">
        <v>2004</v>
      </c>
      <c r="B12" s="65">
        <v>353</v>
      </c>
      <c r="C12" s="77">
        <v>197</v>
      </c>
      <c r="E12" s="64"/>
      <c r="F12" s="5"/>
    </row>
    <row r="13" spans="1:6" ht="12.75">
      <c r="A13" s="62">
        <v>2005</v>
      </c>
      <c r="B13" s="65">
        <v>2424</v>
      </c>
      <c r="C13" s="77">
        <v>496</v>
      </c>
      <c r="E13" s="64"/>
      <c r="F13" s="5"/>
    </row>
    <row r="14" spans="1:6" ht="12.75">
      <c r="A14" s="62">
        <v>2006</v>
      </c>
      <c r="B14" s="65">
        <v>2426</v>
      </c>
      <c r="C14" s="77">
        <v>1339</v>
      </c>
      <c r="E14" s="64"/>
      <c r="F14" s="5"/>
    </row>
    <row r="15" spans="1:6" ht="12.75">
      <c r="A15" s="67">
        <v>2007</v>
      </c>
      <c r="B15" s="78">
        <v>5249</v>
      </c>
      <c r="C15" s="77">
        <v>3311</v>
      </c>
      <c r="E15" s="69"/>
      <c r="F15" s="5"/>
    </row>
    <row r="16" spans="1:6" ht="12.75">
      <c r="A16" s="67">
        <v>2008</v>
      </c>
      <c r="B16" s="78">
        <v>8413</v>
      </c>
      <c r="C16" s="65">
        <v>6194</v>
      </c>
      <c r="E16" s="75"/>
      <c r="F16" s="5"/>
    </row>
    <row r="17" spans="1:6" ht="12.75">
      <c r="A17" s="76">
        <v>2009</v>
      </c>
      <c r="B17" s="79">
        <v>9922</v>
      </c>
      <c r="C17" s="79">
        <v>13000</v>
      </c>
      <c r="F17" s="5"/>
    </row>
    <row r="19" spans="1:8" ht="78.75" customHeight="1">
      <c r="A19" s="117" t="s">
        <v>98</v>
      </c>
      <c r="B19" s="117"/>
      <c r="C19" s="117"/>
      <c r="D19" s="117"/>
      <c r="E19" s="117"/>
      <c r="F19" s="117"/>
      <c r="G19" s="117"/>
      <c r="H19" s="117"/>
    </row>
  </sheetData>
  <mergeCells count="2">
    <mergeCell ref="B4:C4"/>
    <mergeCell ref="A19:H19"/>
  </mergeCells>
  <printOptions/>
  <pageMargins left="0.75" right="0.75" top="1" bottom="1" header="0.5" footer="0.5"/>
  <pageSetup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1" t="s">
        <v>96</v>
      </c>
    </row>
    <row r="3" spans="1:10" ht="26.25" customHeight="1">
      <c r="A3" s="2" t="s">
        <v>41</v>
      </c>
      <c r="B3" s="3" t="s">
        <v>1</v>
      </c>
      <c r="C3" s="3" t="s">
        <v>42</v>
      </c>
      <c r="H3" s="7"/>
      <c r="I3" s="88"/>
      <c r="J3" s="88"/>
    </row>
    <row r="4" spans="2:10" ht="12.75">
      <c r="B4" s="116" t="s">
        <v>2</v>
      </c>
      <c r="C4" s="116"/>
      <c r="H4" s="7"/>
      <c r="I4" s="118"/>
      <c r="J4" s="118"/>
    </row>
    <row r="5" spans="8:10" ht="12.75">
      <c r="H5" s="7"/>
      <c r="I5" s="7"/>
      <c r="J5" s="7"/>
    </row>
    <row r="6" spans="1:10" ht="12.75">
      <c r="A6" s="47">
        <v>1991</v>
      </c>
      <c r="B6" s="5">
        <v>5</v>
      </c>
      <c r="C6" s="5">
        <v>4.95</v>
      </c>
      <c r="H6" s="48"/>
      <c r="I6" s="7"/>
      <c r="J6" s="7"/>
    </row>
    <row r="7" spans="1:10" ht="12.75">
      <c r="A7" s="47">
        <v>1992</v>
      </c>
      <c r="B7" s="5">
        <v>5</v>
      </c>
      <c r="C7" s="5">
        <v>0</v>
      </c>
      <c r="H7" s="48"/>
      <c r="I7" s="7"/>
      <c r="J7" s="7"/>
    </row>
    <row r="8" spans="1:10" ht="12.75">
      <c r="A8" s="47">
        <v>1993</v>
      </c>
      <c r="B8" s="5">
        <v>5</v>
      </c>
      <c r="C8" s="5">
        <v>0</v>
      </c>
      <c r="H8" s="48"/>
      <c r="I8" s="7"/>
      <c r="J8" s="7"/>
    </row>
    <row r="9" spans="1:10" ht="12.75">
      <c r="A9" s="47">
        <v>1994</v>
      </c>
      <c r="B9" s="5">
        <v>7</v>
      </c>
      <c r="C9" s="5">
        <v>2</v>
      </c>
      <c r="H9" s="48"/>
      <c r="I9" s="7"/>
      <c r="J9" s="7"/>
    </row>
    <row r="10" spans="1:10" ht="12.75">
      <c r="A10" s="47">
        <v>1995</v>
      </c>
      <c r="B10" s="5">
        <v>12</v>
      </c>
      <c r="C10" s="5">
        <v>5</v>
      </c>
      <c r="H10" s="48"/>
      <c r="I10" s="7"/>
      <c r="J10" s="7"/>
    </row>
    <row r="11" spans="1:10" ht="12.75">
      <c r="A11" s="47">
        <v>1996</v>
      </c>
      <c r="B11" s="5">
        <v>28.8</v>
      </c>
      <c r="C11" s="5">
        <v>16.8</v>
      </c>
      <c r="H11" s="48"/>
      <c r="I11" s="7"/>
      <c r="J11" s="7"/>
    </row>
    <row r="12" spans="1:10" ht="12.75">
      <c r="A12" s="47">
        <v>1997</v>
      </c>
      <c r="B12" s="5">
        <v>28.8</v>
      </c>
      <c r="C12" s="5">
        <v>0</v>
      </c>
      <c r="H12" s="48"/>
      <c r="I12" s="7"/>
      <c r="J12" s="7"/>
    </row>
    <row r="13" spans="1:10" ht="12.75">
      <c r="A13" s="47">
        <v>1998</v>
      </c>
      <c r="B13" s="5">
        <v>31.55</v>
      </c>
      <c r="C13" s="5">
        <v>2.75</v>
      </c>
      <c r="H13" s="48"/>
      <c r="I13" s="7"/>
      <c r="J13" s="7"/>
    </row>
    <row r="14" spans="1:10" ht="12.75">
      <c r="A14" s="47">
        <v>1999</v>
      </c>
      <c r="B14" s="5">
        <v>31.55</v>
      </c>
      <c r="C14" s="5">
        <v>0</v>
      </c>
      <c r="H14" s="48"/>
      <c r="I14" s="7"/>
      <c r="J14" s="7"/>
    </row>
    <row r="15" spans="1:10" ht="12.75">
      <c r="A15" s="47">
        <v>2000</v>
      </c>
      <c r="B15" s="5">
        <v>35.55</v>
      </c>
      <c r="C15" s="5">
        <v>4</v>
      </c>
      <c r="H15" s="48"/>
      <c r="I15" s="7"/>
      <c r="J15" s="7"/>
    </row>
    <row r="16" spans="1:10" ht="12.75">
      <c r="A16" s="47">
        <v>2001</v>
      </c>
      <c r="B16" s="5">
        <v>86.05</v>
      </c>
      <c r="C16" s="5">
        <v>50.5</v>
      </c>
      <c r="H16" s="48"/>
      <c r="I16" s="7"/>
      <c r="J16" s="7"/>
    </row>
    <row r="17" spans="1:10" ht="12.75">
      <c r="A17" s="47">
        <v>2002</v>
      </c>
      <c r="B17" s="5">
        <v>256.05</v>
      </c>
      <c r="C17" s="5">
        <v>170</v>
      </c>
      <c r="H17" s="48"/>
      <c r="I17" s="7"/>
      <c r="J17" s="7"/>
    </row>
    <row r="18" spans="1:10" ht="12.75">
      <c r="A18" s="47">
        <v>2003</v>
      </c>
      <c r="B18" s="5">
        <v>515.25</v>
      </c>
      <c r="C18" s="5">
        <v>259.2</v>
      </c>
      <c r="H18" s="48"/>
      <c r="I18" s="7"/>
      <c r="J18" s="7"/>
    </row>
    <row r="19" spans="1:10" ht="12.75">
      <c r="A19" s="47">
        <v>2004</v>
      </c>
      <c r="B19" s="5">
        <v>605.95</v>
      </c>
      <c r="C19" s="5">
        <v>90.7</v>
      </c>
      <c r="H19" s="48"/>
      <c r="I19" s="7"/>
      <c r="J19" s="7"/>
    </row>
    <row r="20" spans="1:10" ht="12.75">
      <c r="A20" s="47">
        <v>2005</v>
      </c>
      <c r="B20" s="5">
        <v>695.95</v>
      </c>
      <c r="C20" s="5">
        <v>90</v>
      </c>
      <c r="F20" s="5"/>
      <c r="H20" s="48"/>
      <c r="I20" s="7"/>
      <c r="J20" s="7"/>
    </row>
    <row r="21" spans="1:10" ht="12.75">
      <c r="A21" s="47">
        <v>2006</v>
      </c>
      <c r="B21" s="5">
        <v>788.45</v>
      </c>
      <c r="C21" s="5">
        <v>92.5</v>
      </c>
      <c r="H21" s="48"/>
      <c r="I21" s="7"/>
      <c r="J21" s="7"/>
    </row>
    <row r="22" spans="1:10" ht="12.75">
      <c r="A22" s="48">
        <v>2007</v>
      </c>
      <c r="B22" s="5">
        <v>1108.85</v>
      </c>
      <c r="C22" s="8">
        <v>320.4</v>
      </c>
      <c r="E22" s="5"/>
      <c r="H22" s="48"/>
      <c r="I22" s="7"/>
      <c r="J22" s="7"/>
    </row>
    <row r="23" spans="1:10" ht="12.75">
      <c r="A23" s="49">
        <v>2008</v>
      </c>
      <c r="B23" s="5">
        <v>1482.25</v>
      </c>
      <c r="C23" s="8">
        <v>373.4</v>
      </c>
      <c r="E23" s="5"/>
      <c r="H23" s="49"/>
      <c r="I23" s="7"/>
      <c r="J23" s="7"/>
    </row>
    <row r="24" spans="1:10" ht="12.75">
      <c r="A24" s="51">
        <v>2009</v>
      </c>
      <c r="B24" s="6">
        <v>2067.95</v>
      </c>
      <c r="C24" s="53">
        <v>585.7</v>
      </c>
      <c r="E24" s="5"/>
      <c r="H24" s="49"/>
      <c r="I24" s="7"/>
      <c r="J24" s="7"/>
    </row>
    <row r="26" ht="12.75">
      <c r="A26" s="100" t="s">
        <v>63</v>
      </c>
    </row>
    <row r="28" spans="1:6" ht="68.25" customHeight="1">
      <c r="A28" s="119" t="s">
        <v>99</v>
      </c>
      <c r="B28" s="119"/>
      <c r="C28" s="119"/>
      <c r="D28" s="119"/>
      <c r="E28" s="119"/>
      <c r="F28" s="119"/>
    </row>
    <row r="29" spans="1:6" ht="12.75" customHeight="1">
      <c r="A29" s="90"/>
      <c r="B29" s="90"/>
      <c r="C29" s="90"/>
      <c r="D29" s="90"/>
      <c r="E29" s="90"/>
      <c r="F29" s="90"/>
    </row>
    <row r="30" spans="1:6" ht="12.75" customHeight="1">
      <c r="A30" s="90"/>
      <c r="B30" s="90"/>
      <c r="C30" s="90"/>
      <c r="D30" s="90"/>
      <c r="E30" s="90"/>
      <c r="F30" s="90"/>
    </row>
  </sheetData>
  <mergeCells count="3">
    <mergeCell ref="B4:C4"/>
    <mergeCell ref="I4:J4"/>
    <mergeCell ref="A28:F2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1" t="s">
        <v>61</v>
      </c>
    </row>
    <row r="3" spans="1:9" ht="41.25" customHeight="1">
      <c r="A3" s="2" t="s">
        <v>44</v>
      </c>
      <c r="B3" s="3" t="s">
        <v>1</v>
      </c>
      <c r="H3" s="7"/>
      <c r="I3" s="88"/>
    </row>
    <row r="4" spans="2:9" ht="12.75">
      <c r="B4" s="4" t="s">
        <v>2</v>
      </c>
      <c r="H4" s="7"/>
      <c r="I4" s="89"/>
    </row>
    <row r="5" spans="8:9" ht="12.75">
      <c r="H5" s="7"/>
      <c r="I5" s="7"/>
    </row>
    <row r="6" spans="1:9" ht="12.75">
      <c r="A6" t="s">
        <v>53</v>
      </c>
      <c r="B6" s="46">
        <v>882.8</v>
      </c>
      <c r="H6" s="7"/>
      <c r="I6" s="7"/>
    </row>
    <row r="7" spans="1:9" ht="12.75">
      <c r="A7" t="s">
        <v>55</v>
      </c>
      <c r="B7" s="46">
        <v>639.15</v>
      </c>
      <c r="H7" s="7"/>
      <c r="I7" s="7"/>
    </row>
    <row r="8" spans="1:9" ht="12.75">
      <c r="A8" t="s">
        <v>57</v>
      </c>
      <c r="B8" s="46">
        <v>246.8</v>
      </c>
      <c r="H8" s="7"/>
      <c r="I8" s="7"/>
    </row>
    <row r="9" spans="1:9" ht="12.75">
      <c r="A9" t="s">
        <v>56</v>
      </c>
      <c r="B9" s="46">
        <v>163.65</v>
      </c>
      <c r="H9" s="7"/>
      <c r="I9" s="7"/>
    </row>
    <row r="10" spans="1:9" ht="12.75">
      <c r="A10" t="s">
        <v>49</v>
      </c>
      <c r="B10" s="46">
        <v>42</v>
      </c>
      <c r="H10" s="7"/>
      <c r="I10" s="7"/>
    </row>
    <row r="11" spans="1:9" ht="12.75">
      <c r="A11" t="s">
        <v>62</v>
      </c>
      <c r="B11" s="46">
        <v>30</v>
      </c>
      <c r="H11" s="7"/>
      <c r="I11" s="7"/>
    </row>
    <row r="12" spans="1:9" ht="12.75">
      <c r="A12" t="s">
        <v>58</v>
      </c>
      <c r="B12" s="46">
        <v>24</v>
      </c>
      <c r="H12" s="7"/>
      <c r="I12" s="7"/>
    </row>
    <row r="13" spans="1:9" ht="12.75">
      <c r="A13" t="s">
        <v>59</v>
      </c>
      <c r="B13" s="46">
        <v>25.2</v>
      </c>
      <c r="H13" s="7"/>
      <c r="I13" s="7"/>
    </row>
    <row r="14" spans="1:9" ht="12.75">
      <c r="A14" t="s">
        <v>47</v>
      </c>
      <c r="B14" s="46">
        <v>11</v>
      </c>
      <c r="H14" s="7"/>
      <c r="I14" s="7"/>
    </row>
    <row r="15" spans="1:9" ht="12.75">
      <c r="A15" t="s">
        <v>64</v>
      </c>
      <c r="B15" s="46">
        <v>2.3</v>
      </c>
      <c r="H15" s="7"/>
      <c r="I15" s="7"/>
    </row>
    <row r="16" spans="1:9" ht="12.75">
      <c r="A16" t="s">
        <v>60</v>
      </c>
      <c r="B16" s="46">
        <v>1</v>
      </c>
      <c r="H16" s="7"/>
      <c r="I16" s="7"/>
    </row>
    <row r="17" spans="8:9" ht="12.75">
      <c r="H17" s="7"/>
      <c r="I17" s="7"/>
    </row>
    <row r="18" spans="1:9" ht="12.75">
      <c r="A18" s="2" t="s">
        <v>40</v>
      </c>
      <c r="B18" s="6">
        <f>SUM(B6:B16)</f>
        <v>2067.9</v>
      </c>
      <c r="C18" s="54"/>
      <c r="D18" s="54"/>
      <c r="E18" s="54"/>
      <c r="F18" s="54"/>
      <c r="G18" s="54"/>
      <c r="H18" s="7"/>
      <c r="I18" s="7"/>
    </row>
    <row r="20" spans="1:6" ht="80.25" customHeight="1">
      <c r="A20" s="119" t="s">
        <v>83</v>
      </c>
      <c r="B20" s="119"/>
      <c r="C20" s="119"/>
      <c r="D20" s="119"/>
      <c r="E20" s="119"/>
      <c r="F20" s="119"/>
    </row>
    <row r="21" spans="1:6" ht="12.75">
      <c r="A21" s="50"/>
      <c r="B21" s="50"/>
      <c r="C21" s="50"/>
      <c r="D21" s="50"/>
      <c r="E21" s="50"/>
      <c r="F21" s="50"/>
    </row>
    <row r="22" spans="1:6" ht="12.75">
      <c r="A22" s="50"/>
      <c r="B22" s="50"/>
      <c r="C22" s="50"/>
      <c r="D22" s="50"/>
      <c r="E22" s="50"/>
      <c r="F22" s="50"/>
    </row>
  </sheetData>
  <mergeCells count="1"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2010-03-30T14:06:43Z</cp:lastPrinted>
  <dcterms:created xsi:type="dcterms:W3CDTF">2009-10-21T13:34:15Z</dcterms:created>
  <dcterms:modified xsi:type="dcterms:W3CDTF">2010-05-13T15:36:48Z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