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600" windowHeight="9525"/>
  </bookViews>
  <sheets>
    <sheet name="INDEX" sheetId="19" r:id="rId1"/>
    <sheet name="Offshore" sheetId="1" r:id="rId2"/>
    <sheet name="Offshore (g)" sheetId="2" r:id="rId3"/>
    <sheet name="Offshore Proj (g)" sheetId="16" r:id="rId4"/>
    <sheet name="Offshore Annual Proj (g)" sheetId="15" r:id="rId5"/>
    <sheet name="Offshore by Country" sheetId="4" r:id="rId6"/>
    <sheet name="By Country bar (g)" sheetId="18" r:id="rId7"/>
    <sheet name="Offshore CO2" sheetId="12" r:id="rId8"/>
    <sheet name="Offshore Wind Potential (g)" sheetId="13" r:id="rId9"/>
  </sheets>
  <externalReferences>
    <externalReference r:id="rId10"/>
    <externalReference r:id="rId11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0__123Graph_BMODEL_T" hidden="1">[1]DATA!#REF!</definedName>
    <definedName name="_12__123Graph_AS_THERMAL_PRICE" hidden="1">[1]DATA!#REF!</definedName>
    <definedName name="_12__123Graph_BCELL_EFFICIENCY" hidden="1">[1]DATA!#REF!</definedName>
    <definedName name="_12__123Graph_CCELL_EFFICIENCY" hidden="1">[1]DATA!#REF!</definedName>
    <definedName name="_14__123Graph_LBL_AMODEL_T" hidden="1">[1]DATA!#REF!</definedName>
    <definedName name="_15__123Graph_BMODEL_T" hidden="1">[1]DATA!#REF!</definedName>
    <definedName name="_16__123Graph_BCELL_EFFICIENCY" hidden="1">[1]DATA!#REF!</definedName>
    <definedName name="_16__123Graph_XCELL_EFFICIENCY" hidden="1">[1]DATA!#REF!</definedName>
    <definedName name="_18__123Graph_CCELL_EFFICIENCY" hidden="1">[1]DATA!#REF!</definedName>
    <definedName name="_18__123Graph_XMODEL_T" hidden="1">[1]DATA!#REF!</definedName>
    <definedName name="_2__123Graph_ACELL_EFFICIENCY" hidden="1">[1]DATA!#REF!</definedName>
    <definedName name="_20__123Graph_BMODEL_T" hidden="1">[1]DATA!#REF!</definedName>
    <definedName name="_20__123Graph_XS_THERMAL_PRICE" hidden="1">[1]DATA!#REF!</definedName>
    <definedName name="_21__123Graph_LBL_AMODEL_T" hidden="1">[1]DATA!#REF!</definedName>
    <definedName name="_24__123Graph_CCELL_EFFICIENCY" hidden="1">[1]DATA!#REF!</definedName>
    <definedName name="_24__123Graph_XCELL_EFFICIENCY" hidden="1">[1]DATA!#REF!</definedName>
    <definedName name="_27__123Graph_XMODEL_T" hidden="1">[1]DATA!#REF!</definedName>
    <definedName name="_28__123Graph_LBL_AMODEL_T" hidden="1">[1]DATA!#REF!</definedName>
    <definedName name="_3__123Graph_ACELL_EFFICIENCY" hidden="1">[1]DATA!#REF!</definedName>
    <definedName name="_30__123Graph_X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AMODEL_T" hidden="1">[1]DATA!#REF!</definedName>
    <definedName name="_40__123Graph_XS_THERMAL_PRICE" hidden="1">[1]DATA!#REF!</definedName>
    <definedName name="_6__123Graph_AMODEL_T" hidden="1">[1]DATA!#REF!</definedName>
    <definedName name="_6__123Graph_AS_THERMAL_PRICE" hidden="1">[1]DATA!#REF!</definedName>
    <definedName name="_8__123Graph_AMODEL_T" hidden="1">[1]DATA!#REF!</definedName>
    <definedName name="_8__123Graph_BCELL_EFFICIENCY" hidden="1">[1]DATA!#REF!</definedName>
    <definedName name="_9__123Graph_AS_THERMAL_PRICE" hidden="1">[1]DATA!#REF!</definedName>
    <definedName name="aa">'[2]Oil Consumption – barrels'!#REF!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22" i="4" l="1"/>
  <c r="D20" i="4"/>
  <c r="B22" i="4"/>
  <c r="D9" i="4" l="1"/>
  <c r="D8" i="4"/>
  <c r="D10" i="4"/>
  <c r="D11" i="4"/>
  <c r="D12" i="4"/>
  <c r="D14" i="4"/>
  <c r="D13" i="4"/>
  <c r="D15" i="4"/>
  <c r="D18" i="4"/>
  <c r="D19" i="4"/>
  <c r="D17" i="4"/>
  <c r="D16" i="4"/>
  <c r="D7" i="4" l="1"/>
  <c r="D6" i="4"/>
  <c r="D22" i="4" s="1"/>
</calcChain>
</file>

<file path=xl/sharedStrings.xml><?xml version="1.0" encoding="utf-8"?>
<sst xmlns="http://schemas.openxmlformats.org/spreadsheetml/2006/main" count="68" uniqueCount="56">
  <si>
    <t>Year</t>
  </si>
  <si>
    <t>Cumulative Installed Capacity</t>
  </si>
  <si>
    <t>Megawatts</t>
  </si>
  <si>
    <t>Country</t>
  </si>
  <si>
    <t>United Kingdom</t>
  </si>
  <si>
    <t>Denmark</t>
  </si>
  <si>
    <t>China</t>
  </si>
  <si>
    <t>Belgium</t>
  </si>
  <si>
    <t>Germany</t>
  </si>
  <si>
    <t>Netherlands</t>
  </si>
  <si>
    <t>Sweden</t>
  </si>
  <si>
    <t>Finland</t>
  </si>
  <si>
    <t>Japan</t>
  </si>
  <si>
    <t>Ireland</t>
  </si>
  <si>
    <t>Norway</t>
  </si>
  <si>
    <t>Portugal</t>
  </si>
  <si>
    <t>Total</t>
  </si>
  <si>
    <t>Vietnam</t>
  </si>
  <si>
    <t>South Korea</t>
  </si>
  <si>
    <t>Cumulative Installed Capacity, 2012</t>
  </si>
  <si>
    <t>United States</t>
  </si>
  <si>
    <t>Annual Addition*</t>
  </si>
  <si>
    <t>Russia</t>
  </si>
  <si>
    <t>India</t>
  </si>
  <si>
    <t>Iran</t>
  </si>
  <si>
    <t>Canada</t>
  </si>
  <si>
    <t>Potential Annual Wind Power Contribution to Electricity Needs in Top Ten Carbon Dioxide-Emitting Countries</t>
  </si>
  <si>
    <t>Wind Energy Potential</t>
  </si>
  <si>
    <t>2010 Carbon Dioxide Emissions from Fossil Fuel Burning</t>
  </si>
  <si>
    <t>2010 Electricity Generation</t>
  </si>
  <si>
    <t>Onshore</t>
  </si>
  <si>
    <t>Offshore</t>
  </si>
  <si>
    <t>Million Tons Carbon</t>
  </si>
  <si>
    <t>Terawatt-hours</t>
  </si>
  <si>
    <t>&lt;30</t>
  </si>
  <si>
    <r>
      <t>Source: Compiled by Earth Policy Institute with carbon dioxide emissions and electricity generation from U.S. Department of Energy, Energy Information Administration,</t>
    </r>
    <r>
      <rPr>
        <i/>
        <sz val="10"/>
        <rFont val="Arial"/>
        <family val="2"/>
      </rPr>
      <t xml:space="preserve"> International Energy Statistics</t>
    </r>
    <r>
      <rPr>
        <sz val="10"/>
        <rFont val="Arial"/>
        <family val="2"/>
      </rPr>
      <t>, electronic database, at www.eia.gov/cfapps/ipdbproject/IEDIndex3.cfm, viewed 13 August 2012</t>
    </r>
    <r>
      <rPr>
        <sz val="10"/>
        <rFont val="Arial"/>
      </rPr>
      <t xml:space="preserve">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</si>
  <si>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Cumulative Installed Offshore Wind Power Capacity by Country, Mid-2013</t>
  </si>
  <si>
    <t>New Capacity as of Mid-2013</t>
  </si>
  <si>
    <t>Cumulative Installed Capacity, Mid-2013</t>
  </si>
  <si>
    <t>* Annual additions may not sum to cumulative figures due to rounding.</t>
  </si>
  <si>
    <t>(P)</t>
  </si>
  <si>
    <t>(M)</t>
  </si>
  <si>
    <t>(M) = Mid-year data.</t>
  </si>
  <si>
    <t>(P) = Projected full-year data.</t>
  </si>
  <si>
    <t>World Cumulative Installed Offshore Wind Power Capacity and Annual Addition, 1991-2013</t>
  </si>
  <si>
    <t>Earth Policy Institute - Data for Plan B Update 117</t>
  </si>
  <si>
    <t>http://www.earth-policy.org/plan_b_updates/2013/update117</t>
  </si>
  <si>
    <t>www.earth-policy.org</t>
  </si>
  <si>
    <t xml:space="preserve">GRAPH: World Cumulative Installed Offshore Wind Power Capacity, 1991 to Mid-2013
</t>
  </si>
  <si>
    <t>GRAPH: World Cumulative Installed Offshore Wind Power Capacity, 1991-2013</t>
  </si>
  <si>
    <t>GRAPH: World Annual Installed Offshore Wind Power Capacity, 1991-2013</t>
  </si>
  <si>
    <t>GRAPH: Cumulative Offshore Wind Power Capacity by Country, Mid-2013</t>
  </si>
  <si>
    <t>GRAPH: Annual Offshore Wind Power Potential in Selected Leading CO2 Emitting Countries and 2010 Electricity Generation</t>
  </si>
  <si>
    <r>
      <t xml:space="preserve">Source: Compiled by Earth Policy Institute with data for 2012 from Global Wind Energy Council, </t>
    </r>
    <r>
      <rPr>
        <i/>
        <sz val="10"/>
        <rFont val="Arial"/>
        <family val="2"/>
      </rPr>
      <t>Global Wind Report: Annual Market Update 2012</t>
    </r>
    <r>
      <rPr>
        <sz val="10"/>
        <rFont val="Arial"/>
        <family val="2"/>
      </rPr>
      <t xml:space="preserve"> (Brussels: April 2013), p. 41; and with data for first half of 2013 from European Wind Energy Association, </t>
    </r>
    <r>
      <rPr>
        <i/>
        <sz val="10"/>
        <rFont val="Arial"/>
        <family val="2"/>
      </rPr>
      <t>The European Offshore Wind Industry – Key Trends and Statistics 1st Half 2013</t>
    </r>
    <r>
      <rPr>
        <sz val="10"/>
        <rFont val="Arial"/>
        <family val="2"/>
      </rPr>
      <t xml:space="preserve"> (Brussels: 2013);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4C Offshore,</t>
    </r>
    <r>
      <rPr>
        <i/>
        <sz val="10"/>
        <rFont val="Arial"/>
        <family val="2"/>
      </rPr>
      <t xml:space="preserve"> Offshore Wind Database</t>
    </r>
    <r>
      <rPr>
        <sz val="10"/>
        <rFont val="Arial"/>
        <family val="2"/>
      </rPr>
      <t xml:space="preserve">, electronic database, at www.4coffshore.com/windfarms/windfarms.aspx, viewed 21 October 2013; Komatsu Wind Power Group, “Wind Power Kamisu the Second Offshore Wind Power Plant,” at http://komatsuzaki.co.jp/windpower/kashima.php, viewed 7 October 2013; and from Navigant Consulting, </t>
    </r>
    <r>
      <rPr>
        <i/>
        <sz val="10"/>
        <rFont val="Arial"/>
        <family val="2"/>
      </rPr>
      <t>Offshore Wind Market and Economic Analysis: Annual Market Assessment</t>
    </r>
    <r>
      <rPr>
        <sz val="10"/>
        <rFont val="Arial"/>
        <family val="2"/>
      </rPr>
      <t xml:space="preserve"> (Burlington, MA: October 2013), p. 1.</t>
    </r>
  </si>
  <si>
    <r>
      <t xml:space="preserve">Source: Compiled by Earth Policy Institute with data through first half 2013 from European Wind Energy Association (EWEA), </t>
    </r>
    <r>
      <rPr>
        <i/>
        <sz val="10"/>
        <rFont val="Arial"/>
        <family val="2"/>
      </rPr>
      <t>Wind in Our Sails: The Coming of Europe’s Offshore Wind Energy Industry</t>
    </r>
    <r>
      <rPr>
        <sz val="10"/>
        <rFont val="Arial"/>
        <family val="2"/>
      </rPr>
      <t xml:space="preserve"> (Brussels: 2011), pp. 11-12; EWEA, </t>
    </r>
    <r>
      <rPr>
        <i/>
        <sz val="10"/>
        <rFont val="Arial"/>
        <family val="2"/>
      </rPr>
      <t>The European Offshore Wind Industry</t>
    </r>
    <r>
      <rPr>
        <i/>
        <sz val="10"/>
        <rFont val="Calibri"/>
        <family val="2"/>
      </rPr>
      <t>—</t>
    </r>
    <r>
      <rPr>
        <i/>
        <sz val="10"/>
        <rFont val="Arial"/>
        <family val="2"/>
      </rPr>
      <t>Key Trends and Statistics 2012</t>
    </r>
    <r>
      <rPr>
        <sz val="10"/>
        <rFont val="Arial"/>
        <family val="2"/>
      </rPr>
      <t xml:space="preserve"> (Brussels: January 2013), p. 11; Global Wind Energy Council, </t>
    </r>
    <r>
      <rPr>
        <i/>
        <sz val="10"/>
        <rFont val="Arial"/>
        <family val="2"/>
      </rPr>
      <t>Global Wind Report: Annual Market Update 2012</t>
    </r>
    <r>
      <rPr>
        <sz val="10"/>
        <rFont val="Arial"/>
        <family val="2"/>
      </rPr>
      <t xml:space="preserve"> (Brussels: April 2013), p. 41; EWEA, </t>
    </r>
    <r>
      <rPr>
        <i/>
        <sz val="10"/>
        <rFont val="Arial"/>
        <family val="2"/>
      </rPr>
      <t>The European Offshore Wind Industry—Key Trends and Statistics 1st Half 2013</t>
    </r>
    <r>
      <rPr>
        <sz val="10"/>
        <rFont val="Arial"/>
        <family val="2"/>
      </rPr>
      <t xml:space="preserve"> (Brussels: July 2013), p. 3;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viewed 21 October 2013; Komatsu Wind Power Group, “Wind Power Kamisu the Second Offshore Wind Power Plant,” at http://komatsuzaki.co.jp/windpower/kashima.php, viewed 7 October 2013; and from Navigant Consulting, </t>
    </r>
    <r>
      <rPr>
        <i/>
        <sz val="10"/>
        <rFont val="Arial"/>
        <family val="2"/>
      </rPr>
      <t>Offshore Wind Market and Economic Analysis: Annual Market Assessment</t>
    </r>
    <r>
      <rPr>
        <sz val="10"/>
        <rFont val="Arial"/>
        <family val="2"/>
      </rPr>
      <t xml:space="preserve"> (Burlington, MA: October 2013), p. 1; projection for 2013 from Bloomberg New Energy Finance, “Solar to Add More Megawatts Than Wind in 2013, for First Time,” press release (London: 26 September 2013).</t>
    </r>
  </si>
  <si>
    <t>2013 to be Record Year for Offshore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</si>
</sst>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yyyy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u/>
      <sz val="10"/>
      <color theme="10"/>
      <name val="Arial"/>
    </font>
    <font>
      <i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61">
    <xf numFmtId="0" fontId="0" fillId="0" borderId="0"/>
    <xf numFmtId="43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12" applyNumberFormat="0" applyAlignment="0"/>
    <xf numFmtId="0" fontId="22" fillId="0" borderId="0" applyAlignment="0">
      <alignment horizontal="left"/>
    </xf>
    <xf numFmtId="0" fontId="22" fillId="0" borderId="0">
      <alignment horizontal="right"/>
    </xf>
    <xf numFmtId="165" fontId="22" fillId="0" borderId="0">
      <alignment horizontal="right"/>
    </xf>
    <xf numFmtId="164" fontId="23" fillId="0" borderId="0">
      <alignment horizontal="right"/>
    </xf>
    <xf numFmtId="0" fontId="24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6" fillId="0" borderId="0"/>
    <xf numFmtId="0" fontId="26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6" fontId="17" fillId="0" borderId="0" applyFill="0" applyBorder="0" applyAlignment="0" applyProtection="0">
      <alignment wrapText="1"/>
    </xf>
    <xf numFmtId="166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0" fillId="0" borderId="10" xfId="0" applyBorder="1"/>
    <xf numFmtId="0" fontId="0" fillId="0" borderId="10" xfId="0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0" fillId="0" borderId="0" xfId="0" applyNumberFormat="1" applyBorder="1"/>
    <xf numFmtId="3" fontId="0" fillId="0" borderId="0" xfId="0" applyNumberFormat="1" applyFill="1" applyBorder="1"/>
    <xf numFmtId="0" fontId="19" fillId="0" borderId="0" xfId="0" applyFont="1"/>
    <xf numFmtId="3" fontId="0" fillId="0" borderId="0" xfId="0" applyNumberFormat="1" applyAlignment="1">
      <alignment vertical="top"/>
    </xf>
    <xf numFmtId="3" fontId="17" fillId="0" borderId="0" xfId="1" applyNumberFormat="1" applyAlignment="1">
      <alignment horizontal="right" vertical="top"/>
    </xf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Border="1"/>
    <xf numFmtId="0" fontId="18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/>
    <xf numFmtId="3" fontId="19" fillId="0" borderId="0" xfId="0" quotePrefix="1" applyNumberFormat="1" applyFont="1" applyBorder="1" applyAlignment="1">
      <alignment horizontal="right"/>
    </xf>
    <xf numFmtId="3" fontId="0" fillId="0" borderId="10" xfId="0" applyNumberFormat="1" applyBorder="1"/>
    <xf numFmtId="0" fontId="19" fillId="0" borderId="0" xfId="0" applyFont="1" applyAlignment="1">
      <alignment horizontal="right"/>
    </xf>
    <xf numFmtId="0" fontId="28" fillId="0" borderId="0" xfId="60"/>
    <xf numFmtId="0" fontId="19" fillId="0" borderId="0" xfId="0" applyFont="1" applyFill="1" applyAlignment="1">
      <alignment horizontal="left" vertical="top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Alignment="1">
      <alignment vertical="top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Fill="1" applyBorder="1"/>
    <xf numFmtId="0" fontId="18" fillId="0" borderId="10" xfId="0" applyFont="1" applyBorder="1" applyAlignment="1">
      <alignment horizontal="left"/>
    </xf>
    <xf numFmtId="3" fontId="18" fillId="0" borderId="10" xfId="0" applyNumberFormat="1" applyFont="1" applyFill="1" applyBorder="1"/>
    <xf numFmtId="0" fontId="25" fillId="0" borderId="0" xfId="42" applyFill="1" applyBorder="1" applyAlignment="1" applyProtection="1"/>
    <xf numFmtId="0" fontId="19" fillId="0" borderId="0" xfId="0" applyFont="1" applyAlignment="1"/>
    <xf numFmtId="0" fontId="0" fillId="0" borderId="11" xfId="0" applyBorder="1" applyAlignment="1">
      <alignment horizontal="center"/>
    </xf>
    <xf numFmtId="0" fontId="19" fillId="0" borderId="0" xfId="0" applyNumberFormat="1" applyFont="1" applyFill="1" applyAlignment="1">
      <alignment horizontal="left" vertical="top" wrapText="1"/>
    </xf>
    <xf numFmtId="0" fontId="19" fillId="0" borderId="0" xfId="0" applyNumberFormat="1" applyFont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9" fillId="0" borderId="0" xfId="0" applyFont="1" applyFill="1" applyBorder="1"/>
  </cellXfs>
  <cellStyles count="6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04a_Total text black with rule" xfId="27"/>
    <cellStyle name="C05_Main text" xfId="28"/>
    <cellStyle name="C06_Figs" xfId="29"/>
    <cellStyle name="C07_Figs 1 dec percent" xfId="30"/>
    <cellStyle name="C08_Figs 1 decimal" xfId="31"/>
    <cellStyle name="C09_Notes" xfId="32"/>
    <cellStyle name="Calculation 2" xfId="33"/>
    <cellStyle name="Check Cell 2" xfId="34"/>
    <cellStyle name="Comma" xfId="1" builtinId="3"/>
    <cellStyle name="Comma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" xfId="60" builtinId="8"/>
    <cellStyle name="Hyperlink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 3" xfId="48"/>
    <cellStyle name="Normal 3" xfId="49"/>
    <cellStyle name="Normal 4" xfId="50"/>
    <cellStyle name="Normal 4 2" xfId="51"/>
    <cellStyle name="Normal 5" xfId="52"/>
    <cellStyle name="Normal 7" xfId="53"/>
    <cellStyle name="Note 2" xfId="54"/>
    <cellStyle name="Output 2" xfId="55"/>
    <cellStyle name="Style 29" xfId="56"/>
    <cellStyle name="Style 29 2" xfId="57"/>
    <cellStyle name="Total 2" xfId="58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Offshore Wind Power Capacity, 1991</a:t>
            </a:r>
            <a:r>
              <a:rPr lang="en-US" baseline="0"/>
              <a:t> to </a:t>
            </a:r>
            <a:r>
              <a:rPr lang="en-US"/>
              <a:t>Mid-2013</a:t>
            </a:r>
          </a:p>
        </c:rich>
      </c:tx>
      <c:layout>
        <c:manualLayout>
          <c:xMode val="edge"/>
          <c:yMode val="edge"/>
          <c:x val="0.18868950516585101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3797549967762734"/>
          <c:w val="0.80097879282218598"/>
          <c:h val="0.7362991618310766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Offshore!$A$6:$A$28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Offshore!$C$6:$C$28</c:f>
              <c:numCache>
                <c:formatCode>#,##0</c:formatCode>
                <c:ptCount val="2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29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86</c:v>
                </c:pt>
                <c:pt idx="11">
                  <c:v>256</c:v>
                </c:pt>
                <c:pt idx="12">
                  <c:v>532</c:v>
                </c:pt>
                <c:pt idx="13">
                  <c:v>633.31999999999994</c:v>
                </c:pt>
                <c:pt idx="14">
                  <c:v>723.31999999999994</c:v>
                </c:pt>
                <c:pt idx="15">
                  <c:v>816.31999999999994</c:v>
                </c:pt>
                <c:pt idx="16">
                  <c:v>1134.32</c:v>
                </c:pt>
                <c:pt idx="17">
                  <c:v>1507.32</c:v>
                </c:pt>
                <c:pt idx="18">
                  <c:v>2084.3199999999997</c:v>
                </c:pt>
                <c:pt idx="19">
                  <c:v>3083.3199999999997</c:v>
                </c:pt>
                <c:pt idx="20">
                  <c:v>4119.92</c:v>
                </c:pt>
                <c:pt idx="21">
                  <c:v>5415.02</c:v>
                </c:pt>
                <c:pt idx="22">
                  <c:v>6492.14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42560"/>
        <c:axId val="116644480"/>
      </c:scatterChart>
      <c:valAx>
        <c:axId val="116642560"/>
        <c:scaling>
          <c:orientation val="minMax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 GWEC, 4C Offshore, Navigant, BNEF</a:t>
                </a:r>
              </a:p>
            </c:rich>
          </c:tx>
          <c:layout>
            <c:manualLayout>
              <c:xMode val="edge"/>
              <c:yMode val="edge"/>
              <c:x val="0.2297770527460576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44480"/>
        <c:crosses val="autoZero"/>
        <c:crossBetween val="midCat"/>
      </c:valAx>
      <c:valAx>
        <c:axId val="11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425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Installed Offshore Wind Power Capacity, 1991-2013</a:t>
            </a:r>
          </a:p>
        </c:rich>
      </c:tx>
      <c:layout>
        <c:manualLayout>
          <c:xMode val="edge"/>
          <c:yMode val="edge"/>
          <c:x val="0.18868950516585101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3797549967762734"/>
          <c:w val="0.80097879282218598"/>
          <c:h val="0.73629916183107669"/>
        </c:manualLayout>
      </c:layout>
      <c:scatterChart>
        <c:scatterStyle val="smoothMarker"/>
        <c:varyColors val="0"/>
        <c:ser>
          <c:idx val="0"/>
          <c:order val="0"/>
          <c:tx>
            <c:v>Offshore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Offshore!$A$6:$A$27</c:f>
              <c:numCache>
                <c:formatCode>General</c:formatCod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xVal>
          <c:yVal>
            <c:numRef>
              <c:f>Offshore!$C$6:$C$27</c:f>
              <c:numCache>
                <c:formatCode>#,##0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29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86</c:v>
                </c:pt>
                <c:pt idx="11">
                  <c:v>256</c:v>
                </c:pt>
                <c:pt idx="12">
                  <c:v>532</c:v>
                </c:pt>
                <c:pt idx="13">
                  <c:v>633.31999999999994</c:v>
                </c:pt>
                <c:pt idx="14">
                  <c:v>723.31999999999994</c:v>
                </c:pt>
                <c:pt idx="15">
                  <c:v>816.31999999999994</c:v>
                </c:pt>
                <c:pt idx="16">
                  <c:v>1134.32</c:v>
                </c:pt>
                <c:pt idx="17">
                  <c:v>1507.32</c:v>
                </c:pt>
                <c:pt idx="18">
                  <c:v>2084.3199999999997</c:v>
                </c:pt>
                <c:pt idx="19">
                  <c:v>3083.3199999999997</c:v>
                </c:pt>
                <c:pt idx="20">
                  <c:v>4119.92</c:v>
                </c:pt>
                <c:pt idx="21">
                  <c:v>5415.02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(Offshore!$A$27,Offshore!$A$30)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xVal>
          <c:yVal>
            <c:numRef>
              <c:f>(Offshore!$C$27,Offshore!$C$30)</c:f>
              <c:numCache>
                <c:formatCode>#,##0</c:formatCode>
                <c:ptCount val="2"/>
                <c:pt idx="0">
                  <c:v>5415.02</c:v>
                </c:pt>
                <c:pt idx="1">
                  <c:v>7115.02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77728"/>
        <c:axId val="116779648"/>
      </c:scatterChart>
      <c:valAx>
        <c:axId val="116777728"/>
        <c:scaling>
          <c:orientation val="minMax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EWEA, GWEC, 4C Offshore, Navigant, BNEF</a:t>
                </a:r>
              </a:p>
            </c:rich>
          </c:tx>
          <c:layout>
            <c:manualLayout>
              <c:xMode val="edge"/>
              <c:yMode val="edge"/>
              <c:x val="0.2196411092985318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779648"/>
        <c:crosses val="autoZero"/>
        <c:crossBetween val="midCat"/>
      </c:valAx>
      <c:valAx>
        <c:axId val="11677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777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Installed Offshore Wind Power Capacity, 1991-2013</a:t>
            </a:r>
          </a:p>
        </c:rich>
      </c:tx>
      <c:layout>
        <c:manualLayout>
          <c:xMode val="edge"/>
          <c:yMode val="edge"/>
          <c:x val="0.17128874388254486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0097879282218598"/>
          <c:h val="0.7311411992263056"/>
        </c:manualLayout>
      </c:layout>
      <c:barChart>
        <c:barDir val="col"/>
        <c:grouping val="stacked"/>
        <c:varyColors val="0"/>
        <c:ser>
          <c:idx val="0"/>
          <c:order val="0"/>
          <c:tx>
            <c:v>Annual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Pt>
            <c:idx val="22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</c:dPt>
          <c:cat>
            <c:numRef>
              <c:f>(Offshore!$A$6:$A$27,Offshore!$A$30:$A$31)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(Offshore!$D$6:$D$27,Offshore!$D$30:$D$31)</c:f>
              <c:numCache>
                <c:formatCode>#,##0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17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51</c:v>
                </c:pt>
                <c:pt idx="11">
                  <c:v>170</c:v>
                </c:pt>
                <c:pt idx="12">
                  <c:v>276</c:v>
                </c:pt>
                <c:pt idx="13">
                  <c:v>101.32</c:v>
                </c:pt>
                <c:pt idx="14">
                  <c:v>90</c:v>
                </c:pt>
                <c:pt idx="15">
                  <c:v>93</c:v>
                </c:pt>
                <c:pt idx="16">
                  <c:v>318</c:v>
                </c:pt>
                <c:pt idx="17">
                  <c:v>373</c:v>
                </c:pt>
                <c:pt idx="18">
                  <c:v>577</c:v>
                </c:pt>
                <c:pt idx="19">
                  <c:v>999</c:v>
                </c:pt>
                <c:pt idx="20">
                  <c:v>1036.5999999999999</c:v>
                </c:pt>
                <c:pt idx="21">
                  <c:v>1295.0999999999999</c:v>
                </c:pt>
                <c:pt idx="22">
                  <c:v>1700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36736"/>
        <c:axId val="118051200"/>
      </c:barChart>
      <c:catAx>
        <c:axId val="1180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Source: EPI from EWEA, GWEC, 4C Offshore, Navigant, BNEF</a:t>
                </a:r>
                <a:endParaRPr lang="en-US" sz="1000" i="1">
                  <a:effectLst/>
                </a:endParaRPr>
              </a:p>
            </c:rich>
          </c:tx>
          <c:layout>
            <c:manualLayout>
              <c:xMode val="edge"/>
              <c:yMode val="edge"/>
              <c:x val="0.19571506253398585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51200"/>
        <c:crosses val="autoZero"/>
        <c:auto val="1"/>
        <c:lblAlgn val="ctr"/>
        <c:lblOffset val="100"/>
        <c:noMultiLvlLbl val="0"/>
      </c:catAx>
      <c:valAx>
        <c:axId val="11805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5225666122892877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Offshore Wind Power Capacity by Country, Mid-2013</a:t>
            </a:r>
          </a:p>
        </c:rich>
      </c:tx>
      <c:layout>
        <c:manualLayout>
          <c:xMode val="edge"/>
          <c:yMode val="edge"/>
          <c:x val="0.16342568924398318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"/>
          <c:y val="0.11450676982591876"/>
          <c:w val="0.74831254576049122"/>
          <c:h val="0.77147199926895016"/>
        </c:manualLayout>
      </c:layout>
      <c:barChart>
        <c:barDir val="bar"/>
        <c:grouping val="stacked"/>
        <c:varyColors val="0"/>
        <c:ser>
          <c:idx val="1"/>
          <c:order val="0"/>
          <c:tx>
            <c:v>Offshore by country</c:v>
          </c:tx>
          <c:invertIfNegative val="0"/>
          <c:dLbls>
            <c:dLbl>
              <c:idx val="0"/>
              <c:layout>
                <c:manualLayout>
                  <c:x val="0.3711885524912974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168886719502641"/>
                  <c:y val="-2.36403888427450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3187884548688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277179055717511E-2"/>
                  <c:y val="-5.15796260477111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679314759390768E-2"/>
                  <c:y val="-2.57898130238555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2E-2"/>
                  <c:y val="-2.57837209420384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Country'!$A$6:$A$20</c:f>
              <c:strCache>
                <c:ptCount val="15"/>
                <c:pt idx="0">
                  <c:v>United Kingdom</c:v>
                </c:pt>
                <c:pt idx="1">
                  <c:v>Denmark</c:v>
                </c:pt>
                <c:pt idx="2">
                  <c:v>Belgium</c:v>
                </c:pt>
                <c:pt idx="3">
                  <c:v>China</c:v>
                </c:pt>
                <c:pt idx="4">
                  <c:v>Germany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South Korea</c:v>
                </c:pt>
                <c:pt idx="12">
                  <c:v>Norway</c:v>
                </c:pt>
                <c:pt idx="13">
                  <c:v>Portugal</c:v>
                </c:pt>
                <c:pt idx="14">
                  <c:v>United States</c:v>
                </c:pt>
              </c:strCache>
            </c:strRef>
          </c:cat>
          <c:val>
            <c:numRef>
              <c:f>'Offshore by Country'!$D$6:$D$20</c:f>
              <c:numCache>
                <c:formatCode>#,##0</c:formatCode>
                <c:ptCount val="15"/>
                <c:pt idx="0">
                  <c:v>3461.4</c:v>
                </c:pt>
                <c:pt idx="1">
                  <c:v>1273.9000000000001</c:v>
                </c:pt>
                <c:pt idx="2">
                  <c:v>453.3</c:v>
                </c:pt>
                <c:pt idx="3">
                  <c:v>389.6</c:v>
                </c:pt>
                <c:pt idx="4">
                  <c:v>385.3</c:v>
                </c:pt>
                <c:pt idx="5">
                  <c:v>246.8</c:v>
                </c:pt>
                <c:pt idx="6">
                  <c:v>163.69999999999999</c:v>
                </c:pt>
                <c:pt idx="7">
                  <c:v>41.3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2.2999999999999998</c:v>
                </c:pt>
                <c:pt idx="13">
                  <c:v>2</c:v>
                </c:pt>
                <c:pt idx="14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080448"/>
        <c:axId val="119081984"/>
      </c:barChart>
      <c:catAx>
        <c:axId val="119080448"/>
        <c:scaling>
          <c:orientation val="maxMin"/>
        </c:scaling>
        <c:delete val="0"/>
        <c:axPos val="l"/>
        <c:majorTickMark val="out"/>
        <c:minorTickMark val="none"/>
        <c:tickLblPos val="nextTo"/>
        <c:crossAx val="119081984"/>
        <c:crosses val="autoZero"/>
        <c:auto val="1"/>
        <c:lblAlgn val="ctr"/>
        <c:lblOffset val="100"/>
        <c:noMultiLvlLbl val="0"/>
      </c:catAx>
      <c:valAx>
        <c:axId val="11908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908044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Offshore Wind Power Potential in Selected Leading CO</a:t>
            </a:r>
            <a:r>
              <a:rPr lang="en-US" sz="135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13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Emitting Countries and 2010 Electricity Generation</a:t>
            </a:r>
            <a:endParaRPr lang="en-US"/>
          </a:p>
        </c:rich>
      </c:tx>
      <c:layout>
        <c:manualLayout>
          <c:xMode val="edge"/>
          <c:yMode val="edge"/>
          <c:x val="0.15388798259923872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7150225660863957"/>
          <c:w val="0.80587275693311577"/>
          <c:h val="0.71050934880722116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China</c:v>
              </c:pt>
              <c:pt idx="1">
                <c:v>United States</c:v>
              </c:pt>
              <c:pt idx="2">
                <c:v>India</c:v>
              </c:pt>
              <c:pt idx="3">
                <c:v>Russia</c:v>
              </c:pt>
              <c:pt idx="4">
                <c:v>Japan</c:v>
              </c:pt>
              <c:pt idx="5">
                <c:v>Germany</c:v>
              </c:pt>
              <c:pt idx="6">
                <c:v>South Korea</c:v>
              </c:pt>
              <c:pt idx="7">
                <c:v>Canada</c:v>
              </c:pt>
              <c:pt idx="8">
                <c:v>United Kingdom</c:v>
              </c:pt>
            </c:strLit>
          </c:cat>
          <c:val>
            <c:numLit>
              <c:formatCode>General</c:formatCode>
              <c:ptCount val="9"/>
              <c:pt idx="0">
                <c:v>4600</c:v>
              </c:pt>
              <c:pt idx="1">
                <c:v>14000</c:v>
              </c:pt>
              <c:pt idx="2">
                <c:v>1100</c:v>
              </c:pt>
              <c:pt idx="3">
                <c:v>23000</c:v>
              </c:pt>
              <c:pt idx="4">
                <c:v>2700</c:v>
              </c:pt>
              <c:pt idx="5">
                <c:v>940</c:v>
              </c:pt>
              <c:pt idx="6">
                <c:v>990</c:v>
              </c:pt>
              <c:pt idx="7">
                <c:v>21000</c:v>
              </c:pt>
              <c:pt idx="8">
                <c:v>6200</c:v>
              </c:pt>
            </c:numLit>
          </c:val>
        </c:ser>
        <c:ser>
          <c:idx val="1"/>
          <c:order val="1"/>
          <c:tx>
            <c:v>2010 Electricity Generation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China</c:v>
              </c:pt>
              <c:pt idx="1">
                <c:v>United States</c:v>
              </c:pt>
              <c:pt idx="2">
                <c:v>India</c:v>
              </c:pt>
              <c:pt idx="3">
                <c:v>Russia</c:v>
              </c:pt>
              <c:pt idx="4">
                <c:v>Japan</c:v>
              </c:pt>
              <c:pt idx="5">
                <c:v>Germany</c:v>
              </c:pt>
              <c:pt idx="6">
                <c:v>South Korea</c:v>
              </c:pt>
              <c:pt idx="7">
                <c:v>Canada</c:v>
              </c:pt>
              <c:pt idx="8">
                <c:v>United Kingdom</c:v>
              </c:pt>
            </c:strLit>
          </c:cat>
          <c:val>
            <c:numLit>
              <c:formatCode>General</c:formatCode>
              <c:ptCount val="9"/>
              <c:pt idx="0">
                <c:v>3964.9450000000002</c:v>
              </c:pt>
              <c:pt idx="1">
                <c:v>4120.0280000000002</c:v>
              </c:pt>
              <c:pt idx="2">
                <c:v>879.99</c:v>
              </c:pt>
              <c:pt idx="3">
                <c:v>983.19500000000005</c:v>
              </c:pt>
              <c:pt idx="4">
                <c:v>1013.229</c:v>
              </c:pt>
              <c:pt idx="5">
                <c:v>576.75599999999997</c:v>
              </c:pt>
              <c:pt idx="6">
                <c:v>450.13499999999999</c:v>
              </c:pt>
              <c:pt idx="7">
                <c:v>580.58199999999999</c:v>
              </c:pt>
              <c:pt idx="8">
                <c:v>352.65899999999999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07776"/>
        <c:axId val="118522240"/>
      </c:barChart>
      <c:catAx>
        <c:axId val="11850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0.54323001631321366"/>
              <c:y val="0.95551257253384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22240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31334622823984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07776"/>
        <c:crosses val="autoZero"/>
        <c:crossBetween val="between"/>
        <c:majorUnit val="5000"/>
        <c:min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130505709624797"/>
          <c:y val="0.48613797549967763"/>
          <c:w val="0.33278955954322997"/>
          <c:h val="8.3172147001934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0.15163</cdr:x>
      <cdr:y>0.17789</cdr:y>
    </cdr:from>
    <cdr:to>
      <cdr:x>0.75041</cdr:x>
      <cdr:y>0.25338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5348" y="876029"/>
          <a:ext cx="3496151" cy="371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EPI from  Lu, McElroy, Kiviluoma (PNAS 2009); EIA</a:t>
          </a:r>
        </a:p>
        <a:p xmlns:a="http://schemas.openxmlformats.org/drawingml/2006/main">
          <a:pPr algn="l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0.94275</cdr:x>
      <cdr:y>0.344</cdr:y>
    </cdr:from>
    <cdr:to>
      <cdr:x>0.99025</cdr:x>
      <cdr:y>0.90325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4552" y="1694002"/>
          <a:ext cx="277344" cy="27539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</a:t>
          </a:r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0.1441</cdr:x>
      <cdr:y>0.72211</cdr:y>
    </cdr:from>
    <cdr:to>
      <cdr:x>0.44209</cdr:x>
      <cdr:y>0.76789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41375" y="3555977"/>
          <a:ext cx="1739900" cy="2254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>
              <a:latin typeface="Arial" pitchFamily="34" charset="0"/>
              <a:cs typeface="Arial" pitchFamily="34" charset="0"/>
            </a:rPr>
            <a:t>Note:</a:t>
          </a:r>
          <a:r>
            <a:rPr lang="en-US" sz="1000" i="0" baseline="0">
              <a:latin typeface="Arial" pitchFamily="34" charset="0"/>
              <a:cs typeface="Arial" pitchFamily="34" charset="0"/>
            </a:rPr>
            <a:t> 2013 is a projection.</a:t>
          </a:r>
          <a:endParaRPr lang="en-US" sz="100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0.94834</cdr:x>
      <cdr:y>0.13604</cdr:y>
    </cdr:from>
    <cdr:to>
      <cdr:x>0.98234</cdr:x>
      <cdr:y>0.85479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66992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0.1441</cdr:x>
      <cdr:y>0.73759</cdr:y>
    </cdr:from>
    <cdr:to>
      <cdr:x>0.4323</cdr:x>
      <cdr:y>0.7853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1375" y="3632200"/>
          <a:ext cx="1682750" cy="234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>
              <a:latin typeface="Arial" pitchFamily="34" charset="0"/>
              <a:cs typeface="Arial" pitchFamily="34" charset="0"/>
            </a:rPr>
            <a:t>Note:</a:t>
          </a:r>
          <a:r>
            <a:rPr lang="en-US" sz="1000" i="0" baseline="0">
              <a:latin typeface="Arial" pitchFamily="34" charset="0"/>
              <a:cs typeface="Arial" pitchFamily="34" charset="0"/>
            </a:rPr>
            <a:t> 2013 is a projection.</a:t>
          </a:r>
          <a:endParaRPr lang="en-US" sz="100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5461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0.46329</cdr:x>
      <cdr:y>0.78401</cdr:y>
    </cdr:from>
    <cdr:to>
      <cdr:x>0.92006</cdr:x>
      <cdr:y>0.85978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05078" y="3860787"/>
          <a:ext cx="2667000" cy="373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EWEA, 4C Offshore, Komatsu, Navigant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plan_b_updates/2013/update1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tabSelected="1" zoomScaleNormal="100" workbookViewId="0"/>
  </sheetViews>
  <sheetFormatPr defaultRowHeight="12.75" x14ac:dyDescent="0.2"/>
  <cols>
    <col min="1" max="1" width="104" style="10" customWidth="1"/>
    <col min="2" max="16384" width="9.140625" style="10"/>
  </cols>
  <sheetData>
    <row r="1" spans="1:1" x14ac:dyDescent="0.2">
      <c r="A1" s="1" t="s">
        <v>45</v>
      </c>
    </row>
    <row r="2" spans="1:1" x14ac:dyDescent="0.2">
      <c r="A2" s="1" t="s">
        <v>55</v>
      </c>
    </row>
    <row r="3" spans="1:1" x14ac:dyDescent="0.2">
      <c r="A3" s="24" t="s">
        <v>46</v>
      </c>
    </row>
    <row r="5" spans="1:1" x14ac:dyDescent="0.2">
      <c r="A5" s="24" t="s">
        <v>44</v>
      </c>
    </row>
    <row r="6" spans="1:1" x14ac:dyDescent="0.2">
      <c r="A6" s="39" t="s">
        <v>48</v>
      </c>
    </row>
    <row r="7" spans="1:1" x14ac:dyDescent="0.2">
      <c r="A7" s="39" t="s">
        <v>49</v>
      </c>
    </row>
    <row r="8" spans="1:1" x14ac:dyDescent="0.2">
      <c r="A8" s="39" t="s">
        <v>50</v>
      </c>
    </row>
    <row r="10" spans="1:1" x14ac:dyDescent="0.2">
      <c r="A10" s="24" t="s">
        <v>36</v>
      </c>
    </row>
    <row r="11" spans="1:1" x14ac:dyDescent="0.2">
      <c r="A11" s="10" t="s">
        <v>51</v>
      </c>
    </row>
    <row r="13" spans="1:1" x14ac:dyDescent="0.2">
      <c r="A13" s="24" t="s">
        <v>26</v>
      </c>
    </row>
    <row r="14" spans="1:1" x14ac:dyDescent="0.2">
      <c r="A14" s="39" t="s">
        <v>52</v>
      </c>
    </row>
    <row r="17" spans="1:1" x14ac:dyDescent="0.2">
      <c r="A17" s="38" t="s">
        <v>47</v>
      </c>
    </row>
  </sheetData>
  <hyperlinks>
    <hyperlink ref="A3" r:id="rId1"/>
    <hyperlink ref="A17" r:id="rId2"/>
    <hyperlink ref="A5" location="Offshore!A1" display="World Cumulative Installed Offshore Wind Power Capacity and Annual Addition, 1991-2013"/>
    <hyperlink ref="A10" location="'Offshore by Country'!A1" display="Cumulative Installed Offshore Wind Power Capacity by Country, Mid-2013"/>
    <hyperlink ref="A13" location="'Offshore CO2'!A1" display="Potential Annual Wind Power Contribution to Electricity Needs in Top Ten Carbon Dioxide-Emitting Countries"/>
  </hyperlinks>
  <pageMargins left="0.7" right="0.7" top="0.75" bottom="0.75" header="0.3" footer="0.3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defaultRowHeight="12.75" x14ac:dyDescent="0.2"/>
  <cols>
    <col min="1" max="1" width="5.28515625" customWidth="1"/>
    <col min="2" max="2" width="3.42578125" customWidth="1"/>
    <col min="3" max="3" width="16.42578125" customWidth="1"/>
    <col min="4" max="4" width="13.5703125" customWidth="1"/>
  </cols>
  <sheetData>
    <row r="1" spans="1:15" x14ac:dyDescent="0.2">
      <c r="A1" s="1" t="s">
        <v>44</v>
      </c>
      <c r="B1" s="1"/>
    </row>
    <row r="3" spans="1:15" ht="25.5" x14ac:dyDescent="0.2">
      <c r="A3" s="2" t="s">
        <v>0</v>
      </c>
      <c r="B3" s="2"/>
      <c r="C3" s="3" t="s">
        <v>1</v>
      </c>
      <c r="D3" s="4" t="s">
        <v>21</v>
      </c>
      <c r="E3" s="48"/>
      <c r="F3" s="48"/>
      <c r="G3" s="48"/>
      <c r="H3" s="49"/>
      <c r="I3" s="9"/>
      <c r="J3" s="9"/>
      <c r="K3" s="48"/>
      <c r="L3" s="50"/>
      <c r="M3" s="50"/>
      <c r="N3" s="48"/>
      <c r="O3" s="50"/>
    </row>
    <row r="4" spans="1:15" x14ac:dyDescent="0.2">
      <c r="C4" s="40" t="s">
        <v>2</v>
      </c>
      <c r="D4" s="40"/>
      <c r="E4" s="48"/>
      <c r="F4" s="48"/>
      <c r="G4" s="48"/>
      <c r="H4" s="49"/>
      <c r="I4" s="9"/>
      <c r="J4" s="9"/>
      <c r="K4" s="48"/>
      <c r="L4" s="50"/>
      <c r="M4" s="50"/>
      <c r="N4" s="48"/>
      <c r="O4" s="50"/>
    </row>
    <row r="5" spans="1:15" x14ac:dyDescent="0.2">
      <c r="E5" s="48"/>
      <c r="F5" s="48"/>
      <c r="G5" s="48"/>
      <c r="H5" s="49"/>
      <c r="I5" s="9"/>
      <c r="J5" s="9"/>
      <c r="K5" s="48"/>
      <c r="L5" s="48"/>
      <c r="M5" s="48"/>
      <c r="N5" s="48"/>
      <c r="O5" s="48"/>
    </row>
    <row r="6" spans="1:15" x14ac:dyDescent="0.2">
      <c r="A6" s="5">
        <v>1991</v>
      </c>
      <c r="B6" s="5"/>
      <c r="C6" s="6">
        <v>5</v>
      </c>
      <c r="D6" s="6">
        <v>5</v>
      </c>
      <c r="E6" s="48"/>
      <c r="F6" s="9"/>
      <c r="G6" s="48"/>
      <c r="H6" s="49"/>
      <c r="I6" s="9"/>
      <c r="J6" s="9"/>
      <c r="K6" s="49"/>
      <c r="L6" s="9"/>
      <c r="M6" s="9"/>
      <c r="N6" s="48"/>
      <c r="O6" s="9"/>
    </row>
    <row r="7" spans="1:15" x14ac:dyDescent="0.2">
      <c r="A7" s="5">
        <v>1992</v>
      </c>
      <c r="B7" s="5"/>
      <c r="C7" s="6">
        <v>5</v>
      </c>
      <c r="D7" s="6">
        <v>0</v>
      </c>
      <c r="E7" s="48"/>
      <c r="F7" s="9"/>
      <c r="G7" s="48"/>
      <c r="H7" s="49"/>
      <c r="I7" s="9"/>
      <c r="J7" s="9"/>
      <c r="K7" s="49"/>
      <c r="L7" s="9"/>
      <c r="M7" s="9"/>
      <c r="N7" s="48"/>
      <c r="O7" s="9"/>
    </row>
    <row r="8" spans="1:15" x14ac:dyDescent="0.2">
      <c r="A8" s="5">
        <v>1993</v>
      </c>
      <c r="B8" s="5"/>
      <c r="C8" s="6">
        <v>5</v>
      </c>
      <c r="D8" s="6">
        <v>0</v>
      </c>
      <c r="E8" s="48"/>
      <c r="F8" s="9"/>
      <c r="G8" s="48"/>
      <c r="H8" s="49"/>
      <c r="I8" s="9"/>
      <c r="J8" s="9"/>
      <c r="K8" s="49"/>
      <c r="L8" s="9"/>
      <c r="M8" s="9"/>
      <c r="N8" s="48"/>
      <c r="O8" s="9"/>
    </row>
    <row r="9" spans="1:15" x14ac:dyDescent="0.2">
      <c r="A9" s="5">
        <v>1994</v>
      </c>
      <c r="B9" s="5"/>
      <c r="C9" s="6">
        <v>7</v>
      </c>
      <c r="D9" s="6">
        <v>2</v>
      </c>
      <c r="E9" s="48"/>
      <c r="F9" s="9"/>
      <c r="G9" s="48"/>
      <c r="H9" s="49"/>
      <c r="I9" s="9"/>
      <c r="J9" s="9"/>
      <c r="K9" s="49"/>
      <c r="L9" s="9"/>
      <c r="M9" s="9"/>
      <c r="N9" s="48"/>
      <c r="O9" s="9"/>
    </row>
    <row r="10" spans="1:15" x14ac:dyDescent="0.2">
      <c r="A10" s="5">
        <v>1995</v>
      </c>
      <c r="B10" s="5"/>
      <c r="C10" s="6">
        <v>12</v>
      </c>
      <c r="D10" s="6">
        <v>5</v>
      </c>
      <c r="E10" s="48"/>
      <c r="F10" s="9"/>
      <c r="G10" s="48"/>
      <c r="H10" s="49"/>
      <c r="I10" s="9"/>
      <c r="J10" s="9"/>
      <c r="K10" s="49"/>
      <c r="L10" s="9"/>
      <c r="M10" s="9"/>
      <c r="N10" s="48"/>
      <c r="O10" s="9"/>
    </row>
    <row r="11" spans="1:15" x14ac:dyDescent="0.2">
      <c r="A11" s="5">
        <v>1996</v>
      </c>
      <c r="B11" s="5"/>
      <c r="C11" s="6">
        <v>29</v>
      </c>
      <c r="D11" s="6">
        <v>17</v>
      </c>
      <c r="E11" s="48"/>
      <c r="F11" s="9"/>
      <c r="G11" s="48"/>
      <c r="H11" s="49"/>
      <c r="I11" s="9"/>
      <c r="J11" s="9"/>
      <c r="K11" s="49"/>
      <c r="L11" s="9"/>
      <c r="M11" s="9"/>
      <c r="N11" s="48"/>
      <c r="O11" s="9"/>
    </row>
    <row r="12" spans="1:15" x14ac:dyDescent="0.2">
      <c r="A12" s="5">
        <v>1997</v>
      </c>
      <c r="B12" s="5"/>
      <c r="C12" s="6">
        <v>29</v>
      </c>
      <c r="D12" s="6">
        <v>0</v>
      </c>
      <c r="E12" s="48"/>
      <c r="F12" s="9"/>
      <c r="G12" s="48"/>
      <c r="H12" s="49"/>
      <c r="I12" s="9"/>
      <c r="J12" s="9"/>
      <c r="K12" s="49"/>
      <c r="L12" s="9"/>
      <c r="M12" s="9"/>
      <c r="N12" s="48"/>
      <c r="O12" s="9"/>
    </row>
    <row r="13" spans="1:15" x14ac:dyDescent="0.2">
      <c r="A13" s="5">
        <v>1998</v>
      </c>
      <c r="B13" s="5"/>
      <c r="C13" s="6">
        <v>32</v>
      </c>
      <c r="D13" s="6">
        <v>3</v>
      </c>
      <c r="E13" s="48"/>
      <c r="F13" s="9"/>
      <c r="G13" s="48"/>
      <c r="H13" s="49"/>
      <c r="I13" s="9"/>
      <c r="J13" s="9"/>
      <c r="K13" s="49"/>
      <c r="L13" s="9"/>
      <c r="M13" s="9"/>
      <c r="N13" s="48"/>
      <c r="O13" s="9"/>
    </row>
    <row r="14" spans="1:15" x14ac:dyDescent="0.2">
      <c r="A14" s="5">
        <v>1999</v>
      </c>
      <c r="B14" s="5"/>
      <c r="C14" s="6">
        <v>32</v>
      </c>
      <c r="D14" s="6">
        <v>0</v>
      </c>
      <c r="E14" s="48"/>
      <c r="F14" s="9"/>
      <c r="G14" s="48"/>
      <c r="H14" s="49"/>
      <c r="I14" s="9"/>
      <c r="J14" s="9"/>
      <c r="K14" s="49"/>
      <c r="L14" s="9"/>
      <c r="M14" s="9"/>
      <c r="N14" s="48"/>
      <c r="O14" s="9"/>
    </row>
    <row r="15" spans="1:15" x14ac:dyDescent="0.2">
      <c r="A15" s="5">
        <v>2000</v>
      </c>
      <c r="B15" s="5"/>
      <c r="C15" s="6">
        <v>36</v>
      </c>
      <c r="D15" s="6">
        <v>4</v>
      </c>
      <c r="E15" s="48"/>
      <c r="F15" s="9"/>
      <c r="G15" s="48"/>
      <c r="H15" s="49"/>
      <c r="I15" s="9"/>
      <c r="J15" s="9"/>
      <c r="K15" s="49"/>
      <c r="L15" s="9"/>
      <c r="M15" s="9"/>
      <c r="N15" s="48"/>
      <c r="O15" s="9"/>
    </row>
    <row r="16" spans="1:15" x14ac:dyDescent="0.2">
      <c r="A16" s="5">
        <v>2001</v>
      </c>
      <c r="B16" s="5"/>
      <c r="C16" s="6">
        <v>86</v>
      </c>
      <c r="D16" s="6">
        <v>51</v>
      </c>
      <c r="E16" s="48"/>
      <c r="F16" s="9"/>
      <c r="G16" s="48"/>
      <c r="H16" s="49"/>
      <c r="I16" s="9"/>
      <c r="J16" s="9"/>
      <c r="K16" s="49"/>
      <c r="L16" s="9"/>
      <c r="M16" s="9"/>
      <c r="N16" s="48"/>
      <c r="O16" s="9"/>
    </row>
    <row r="17" spans="1:15" x14ac:dyDescent="0.2">
      <c r="A17" s="5">
        <v>2002</v>
      </c>
      <c r="B17" s="5"/>
      <c r="C17" s="6">
        <v>256</v>
      </c>
      <c r="D17" s="6">
        <v>170</v>
      </c>
      <c r="E17" s="48"/>
      <c r="F17" s="9"/>
      <c r="G17" s="48"/>
      <c r="H17" s="49"/>
      <c r="I17" s="9"/>
      <c r="J17" s="9"/>
      <c r="K17" s="49"/>
      <c r="L17" s="9"/>
      <c r="M17" s="9"/>
      <c r="N17" s="48"/>
      <c r="O17" s="9"/>
    </row>
    <row r="18" spans="1:15" x14ac:dyDescent="0.2">
      <c r="A18" s="5">
        <v>2003</v>
      </c>
      <c r="B18" s="5"/>
      <c r="C18" s="6">
        <v>532</v>
      </c>
      <c r="D18" s="6">
        <v>276</v>
      </c>
      <c r="E18" s="48"/>
      <c r="F18" s="9"/>
      <c r="G18" s="48"/>
      <c r="H18" s="49"/>
      <c r="I18" s="9"/>
      <c r="J18" s="9"/>
      <c r="K18" s="49"/>
      <c r="L18" s="9"/>
      <c r="M18" s="9"/>
      <c r="N18" s="48"/>
      <c r="O18" s="9"/>
    </row>
    <row r="19" spans="1:15" x14ac:dyDescent="0.2">
      <c r="A19" s="5">
        <v>2004</v>
      </c>
      <c r="B19" s="5"/>
      <c r="C19" s="6">
        <v>633.31999999999994</v>
      </c>
      <c r="D19" s="6">
        <v>101.32</v>
      </c>
      <c r="E19" s="48"/>
      <c r="F19" s="48"/>
      <c r="G19" s="48"/>
      <c r="H19" s="49"/>
      <c r="I19" s="9"/>
      <c r="J19" s="9"/>
      <c r="K19" s="49"/>
      <c r="L19" s="9"/>
      <c r="M19" s="9"/>
      <c r="N19" s="48"/>
      <c r="O19" s="9"/>
    </row>
    <row r="20" spans="1:15" x14ac:dyDescent="0.2">
      <c r="A20" s="5">
        <v>2005</v>
      </c>
      <c r="B20" s="5"/>
      <c r="C20" s="6">
        <v>723.31999999999994</v>
      </c>
      <c r="D20" s="6">
        <v>90</v>
      </c>
      <c r="E20" s="48"/>
      <c r="F20" s="9"/>
      <c r="G20" s="48"/>
      <c r="H20" s="49"/>
      <c r="I20" s="9"/>
      <c r="J20" s="9"/>
      <c r="K20" s="49"/>
      <c r="L20" s="9"/>
      <c r="M20" s="9"/>
      <c r="N20" s="48"/>
      <c r="O20" s="9"/>
    </row>
    <row r="21" spans="1:15" x14ac:dyDescent="0.2">
      <c r="A21" s="5">
        <v>2006</v>
      </c>
      <c r="B21" s="5"/>
      <c r="C21" s="6">
        <v>816.31999999999994</v>
      </c>
      <c r="D21" s="6">
        <v>93</v>
      </c>
      <c r="E21" s="48"/>
      <c r="F21" s="9"/>
      <c r="G21" s="48"/>
      <c r="H21" s="49"/>
      <c r="I21" s="9"/>
      <c r="J21" s="9"/>
      <c r="K21" s="49"/>
      <c r="L21" s="9"/>
      <c r="M21" s="9"/>
      <c r="N21" s="48"/>
      <c r="O21" s="9"/>
    </row>
    <row r="22" spans="1:15" x14ac:dyDescent="0.2">
      <c r="A22" s="5">
        <v>2007</v>
      </c>
      <c r="B22" s="5"/>
      <c r="C22" s="6">
        <v>1134.32</v>
      </c>
      <c r="D22" s="6">
        <v>318</v>
      </c>
      <c r="E22" s="48"/>
      <c r="F22" s="9"/>
      <c r="G22" s="48"/>
      <c r="H22" s="49"/>
      <c r="I22" s="9"/>
      <c r="J22" s="9"/>
      <c r="K22" s="49"/>
      <c r="L22" s="9"/>
      <c r="M22" s="9"/>
      <c r="N22" s="48"/>
      <c r="O22" s="9"/>
    </row>
    <row r="23" spans="1:15" x14ac:dyDescent="0.2">
      <c r="A23" s="5">
        <v>2008</v>
      </c>
      <c r="B23" s="5"/>
      <c r="C23" s="6">
        <v>1507.32</v>
      </c>
      <c r="D23" s="6">
        <v>373</v>
      </c>
      <c r="E23" s="48"/>
      <c r="F23" s="9"/>
      <c r="G23" s="48"/>
      <c r="H23" s="49"/>
      <c r="I23" s="9"/>
      <c r="J23" s="9"/>
      <c r="K23" s="49"/>
      <c r="L23" s="9"/>
      <c r="M23" s="9"/>
      <c r="N23" s="48"/>
      <c r="O23" s="9"/>
    </row>
    <row r="24" spans="1:15" x14ac:dyDescent="0.2">
      <c r="A24" s="5">
        <v>2009</v>
      </c>
      <c r="B24" s="5"/>
      <c r="C24" s="6">
        <v>2084.3199999999997</v>
      </c>
      <c r="D24" s="6">
        <v>577</v>
      </c>
      <c r="E24" s="48"/>
      <c r="F24" s="9"/>
      <c r="G24" s="48"/>
      <c r="H24" s="48"/>
      <c r="I24" s="9"/>
      <c r="J24" s="48"/>
      <c r="K24" s="49"/>
      <c r="L24" s="9"/>
      <c r="M24" s="9"/>
      <c r="N24" s="48"/>
      <c r="O24" s="9"/>
    </row>
    <row r="25" spans="1:15" x14ac:dyDescent="0.2">
      <c r="A25" s="7">
        <v>2010</v>
      </c>
      <c r="B25" s="7"/>
      <c r="C25" s="8">
        <v>3083.3199999999997</v>
      </c>
      <c r="D25" s="8">
        <v>999</v>
      </c>
      <c r="E25" s="48"/>
      <c r="F25" s="9"/>
      <c r="G25" s="48"/>
      <c r="H25" s="48"/>
      <c r="I25" s="9"/>
      <c r="J25" s="48"/>
      <c r="K25" s="49"/>
      <c r="L25" s="9"/>
      <c r="M25" s="9"/>
      <c r="N25" s="48"/>
      <c r="O25" s="9"/>
    </row>
    <row r="26" spans="1:15" x14ac:dyDescent="0.2">
      <c r="A26" s="7">
        <v>2011</v>
      </c>
      <c r="B26" s="7"/>
      <c r="C26" s="9">
        <v>4119.92</v>
      </c>
      <c r="D26" s="9">
        <v>1036.5999999999999</v>
      </c>
      <c r="E26" s="48"/>
      <c r="F26" s="50"/>
      <c r="G26" s="48"/>
      <c r="H26" s="48"/>
      <c r="I26" s="9"/>
      <c r="J26" s="48"/>
      <c r="K26" s="49"/>
      <c r="L26" s="9"/>
      <c r="M26" s="9"/>
      <c r="N26" s="48"/>
      <c r="O26" s="9"/>
    </row>
    <row r="27" spans="1:15" x14ac:dyDescent="0.2">
      <c r="A27" s="7">
        <v>2012</v>
      </c>
      <c r="B27" s="7"/>
      <c r="C27" s="9">
        <v>5415.02</v>
      </c>
      <c r="D27" s="9">
        <v>1295.0999999999999</v>
      </c>
      <c r="E27" s="48"/>
      <c r="F27" s="48"/>
      <c r="G27" s="48"/>
      <c r="H27" s="48"/>
      <c r="I27" s="9"/>
      <c r="J27" s="48"/>
      <c r="K27" s="49"/>
      <c r="L27" s="9"/>
      <c r="M27" s="9"/>
      <c r="N27" s="48"/>
      <c r="O27" s="9"/>
    </row>
    <row r="28" spans="1:15" x14ac:dyDescent="0.2">
      <c r="A28" s="34">
        <v>2013</v>
      </c>
      <c r="B28" s="34" t="s">
        <v>41</v>
      </c>
      <c r="C28" s="35">
        <v>6492.14</v>
      </c>
      <c r="D28" s="35">
        <v>1077.1199999999999</v>
      </c>
      <c r="E28" s="9"/>
      <c r="F28" s="48"/>
      <c r="G28" s="9"/>
      <c r="H28" s="48"/>
      <c r="I28" s="9"/>
      <c r="J28" s="48"/>
      <c r="K28" s="49"/>
      <c r="L28" s="9"/>
      <c r="M28" s="9"/>
      <c r="N28" s="48"/>
      <c r="O28" s="9"/>
    </row>
    <row r="29" spans="1:15" x14ac:dyDescent="0.2">
      <c r="A29" s="7"/>
      <c r="B29" s="33"/>
      <c r="C29" s="9"/>
      <c r="D29" s="9"/>
      <c r="E29" s="9"/>
      <c r="F29" s="48"/>
      <c r="G29" s="9"/>
      <c r="H29" s="48"/>
      <c r="I29" s="9"/>
      <c r="J29" s="48"/>
      <c r="K29" s="49"/>
      <c r="L29" s="9"/>
      <c r="M29" s="9"/>
      <c r="N29" s="48"/>
      <c r="O29" s="9"/>
    </row>
    <row r="30" spans="1:15" x14ac:dyDescent="0.2">
      <c r="A30" s="36">
        <v>2013</v>
      </c>
      <c r="B30" s="36" t="s">
        <v>40</v>
      </c>
      <c r="C30" s="37">
        <v>7115.02</v>
      </c>
      <c r="D30" s="37">
        <v>1700</v>
      </c>
      <c r="E30" s="9"/>
      <c r="F30" s="48"/>
      <c r="G30" s="9"/>
      <c r="H30" s="48"/>
      <c r="I30" s="9"/>
      <c r="J30" s="48"/>
      <c r="K30" s="49"/>
      <c r="L30" s="9"/>
      <c r="M30" s="9"/>
      <c r="N30" s="48"/>
      <c r="O30" s="9"/>
    </row>
    <row r="31" spans="1:15" x14ac:dyDescent="0.2">
      <c r="A31" s="7"/>
      <c r="B31" s="7"/>
      <c r="C31" s="9"/>
      <c r="D31" s="9"/>
      <c r="I31" s="6"/>
    </row>
    <row r="32" spans="1:15" x14ac:dyDescent="0.2">
      <c r="A32" s="25" t="s">
        <v>39</v>
      </c>
      <c r="B32" s="25"/>
      <c r="C32" s="11"/>
      <c r="D32" s="12"/>
      <c r="E32" s="13"/>
      <c r="F32" s="11"/>
      <c r="G32" s="11"/>
      <c r="H32" s="14"/>
    </row>
    <row r="33" spans="1:8" x14ac:dyDescent="0.2">
      <c r="A33" s="25" t="s">
        <v>42</v>
      </c>
      <c r="B33" s="25"/>
      <c r="C33" s="11"/>
      <c r="D33" s="12"/>
      <c r="E33" s="13"/>
      <c r="F33" s="11"/>
      <c r="G33" s="11"/>
      <c r="H33" s="14"/>
    </row>
    <row r="34" spans="1:8" x14ac:dyDescent="0.2">
      <c r="A34" s="25" t="s">
        <v>43</v>
      </c>
      <c r="B34" s="25"/>
      <c r="C34" s="11"/>
      <c r="D34" s="12"/>
      <c r="E34" s="13"/>
      <c r="F34" s="11"/>
      <c r="G34" s="11"/>
      <c r="H34" s="14"/>
    </row>
    <row r="36" spans="1:8" ht="187.5" customHeight="1" x14ac:dyDescent="0.2">
      <c r="A36" s="41" t="s">
        <v>54</v>
      </c>
      <c r="B36" s="41"/>
      <c r="C36" s="41"/>
      <c r="D36" s="41"/>
      <c r="E36" s="41"/>
      <c r="F36" s="41"/>
      <c r="G36" s="41"/>
      <c r="H36" s="41"/>
    </row>
    <row r="38" spans="1:8" x14ac:dyDescent="0.2">
      <c r="A38" s="31"/>
      <c r="B38" s="31"/>
      <c r="C38" s="31"/>
      <c r="D38" s="31"/>
      <c r="E38" s="31"/>
      <c r="F38" s="31"/>
      <c r="G38" s="31"/>
      <c r="H38" s="31"/>
    </row>
  </sheetData>
  <mergeCells count="2">
    <mergeCell ref="C4:D4"/>
    <mergeCell ref="A36:H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2.75" x14ac:dyDescent="0.2"/>
  <cols>
    <col min="1" max="1" width="14.140625" customWidth="1"/>
    <col min="2" max="2" width="18.42578125" customWidth="1"/>
    <col min="3" max="3" width="17.42578125" customWidth="1"/>
    <col min="4" max="4" width="18.85546875" customWidth="1"/>
    <col min="8" max="8" width="4.85546875" customWidth="1"/>
    <col min="10" max="10" width="14.140625" customWidth="1"/>
    <col min="11" max="11" width="15.42578125" customWidth="1"/>
  </cols>
  <sheetData>
    <row r="1" spans="1:20" x14ac:dyDescent="0.2">
      <c r="A1" s="1" t="s">
        <v>36</v>
      </c>
      <c r="H1" s="15"/>
      <c r="I1" s="15"/>
      <c r="J1" s="16"/>
      <c r="K1" s="15"/>
      <c r="L1" s="15"/>
      <c r="M1" s="15"/>
    </row>
    <row r="2" spans="1:20" x14ac:dyDescent="0.2">
      <c r="H2" s="15"/>
      <c r="I2" s="15"/>
      <c r="J2" s="15"/>
      <c r="K2" s="15"/>
      <c r="L2" s="15"/>
      <c r="M2" s="15"/>
    </row>
    <row r="3" spans="1:20" ht="29.25" customHeight="1" x14ac:dyDescent="0.2">
      <c r="A3" s="2" t="s">
        <v>3</v>
      </c>
      <c r="B3" s="3" t="s">
        <v>19</v>
      </c>
      <c r="C3" s="4" t="s">
        <v>37</v>
      </c>
      <c r="D3" s="4" t="s">
        <v>38</v>
      </c>
      <c r="H3" s="15"/>
      <c r="I3" s="15"/>
      <c r="J3" s="15"/>
      <c r="K3" s="17"/>
      <c r="L3" s="15"/>
      <c r="M3" s="15"/>
    </row>
    <row r="4" spans="1:20" x14ac:dyDescent="0.2">
      <c r="B4" s="18" t="s">
        <v>2</v>
      </c>
      <c r="H4" s="15"/>
      <c r="I4" s="15"/>
      <c r="J4" s="15"/>
      <c r="K4" s="19"/>
      <c r="L4" s="15"/>
      <c r="M4" s="15"/>
    </row>
    <row r="5" spans="1:20" x14ac:dyDescent="0.2">
      <c r="B5" s="15"/>
      <c r="H5" s="15"/>
      <c r="I5" s="15"/>
      <c r="J5" s="15"/>
      <c r="K5" s="15"/>
      <c r="L5" s="15"/>
      <c r="M5" s="15"/>
    </row>
    <row r="6" spans="1:20" x14ac:dyDescent="0.2">
      <c r="A6" t="s">
        <v>4</v>
      </c>
      <c r="B6" s="6">
        <v>2947.9</v>
      </c>
      <c r="C6" s="6">
        <v>513.5</v>
      </c>
      <c r="D6" s="6">
        <f t="shared" ref="D6:D20" si="0">B6+C6</f>
        <v>3461.4</v>
      </c>
      <c r="H6" s="15"/>
      <c r="I6" s="8"/>
      <c r="K6" s="6"/>
      <c r="L6" s="15"/>
      <c r="M6" s="15"/>
      <c r="T6" s="20"/>
    </row>
    <row r="7" spans="1:20" x14ac:dyDescent="0.2">
      <c r="A7" t="s">
        <v>5</v>
      </c>
      <c r="B7" s="6">
        <v>921.1</v>
      </c>
      <c r="C7" s="6">
        <v>352.8</v>
      </c>
      <c r="D7" s="6">
        <f t="shared" si="0"/>
        <v>1273.9000000000001</v>
      </c>
      <c r="I7" s="6"/>
      <c r="K7" s="6"/>
    </row>
    <row r="8" spans="1:20" x14ac:dyDescent="0.2">
      <c r="A8" t="s">
        <v>7</v>
      </c>
      <c r="B8" s="6">
        <v>379.5</v>
      </c>
      <c r="C8" s="6">
        <v>73.8</v>
      </c>
      <c r="D8" s="6">
        <f t="shared" si="0"/>
        <v>453.3</v>
      </c>
      <c r="I8" s="6"/>
      <c r="K8" s="6"/>
    </row>
    <row r="9" spans="1:20" x14ac:dyDescent="0.2">
      <c r="A9" s="10" t="s">
        <v>6</v>
      </c>
      <c r="B9" s="6">
        <v>389.6</v>
      </c>
      <c r="C9" s="6">
        <v>0</v>
      </c>
      <c r="D9" s="6">
        <f t="shared" si="0"/>
        <v>389.6</v>
      </c>
      <c r="I9" s="6"/>
      <c r="J9" s="10"/>
      <c r="K9" s="6"/>
    </row>
    <row r="10" spans="1:20" x14ac:dyDescent="0.2">
      <c r="A10" t="s">
        <v>8</v>
      </c>
      <c r="B10" s="6">
        <v>280.3</v>
      </c>
      <c r="C10" s="6">
        <v>105</v>
      </c>
      <c r="D10" s="6">
        <f t="shared" si="0"/>
        <v>385.3</v>
      </c>
      <c r="I10" s="6"/>
      <c r="K10" s="6"/>
    </row>
    <row r="11" spans="1:20" x14ac:dyDescent="0.2">
      <c r="A11" t="s">
        <v>9</v>
      </c>
      <c r="B11" s="6">
        <v>246.8</v>
      </c>
      <c r="C11" s="6">
        <v>0</v>
      </c>
      <c r="D11" s="6">
        <f t="shared" si="0"/>
        <v>246.8</v>
      </c>
      <c r="I11" s="6"/>
      <c r="K11" s="6"/>
    </row>
    <row r="12" spans="1:20" x14ac:dyDescent="0.2">
      <c r="A12" t="s">
        <v>10</v>
      </c>
      <c r="B12" s="6">
        <v>163.69999999999999</v>
      </c>
      <c r="C12" s="6">
        <v>0</v>
      </c>
      <c r="D12" s="6">
        <f t="shared" si="0"/>
        <v>163.69999999999999</v>
      </c>
      <c r="I12" s="6"/>
      <c r="K12" s="6"/>
    </row>
    <row r="13" spans="1:20" x14ac:dyDescent="0.2">
      <c r="A13" t="s">
        <v>12</v>
      </c>
      <c r="B13" s="21">
        <v>25.3</v>
      </c>
      <c r="C13" s="6">
        <v>16</v>
      </c>
      <c r="D13" s="6">
        <f t="shared" si="0"/>
        <v>41.3</v>
      </c>
      <c r="I13" s="6"/>
      <c r="K13" s="6"/>
    </row>
    <row r="14" spans="1:20" x14ac:dyDescent="0.2">
      <c r="A14" t="s">
        <v>11</v>
      </c>
      <c r="B14" s="6">
        <v>26.3</v>
      </c>
      <c r="C14" s="6">
        <v>0</v>
      </c>
      <c r="D14" s="6">
        <f t="shared" si="0"/>
        <v>26.3</v>
      </c>
      <c r="I14" s="6"/>
      <c r="K14" s="6"/>
    </row>
    <row r="15" spans="1:20" x14ac:dyDescent="0.2">
      <c r="A15" t="s">
        <v>13</v>
      </c>
      <c r="B15" s="6">
        <v>25.2</v>
      </c>
      <c r="C15" s="6">
        <v>0</v>
      </c>
      <c r="D15" s="6">
        <f t="shared" si="0"/>
        <v>25.2</v>
      </c>
      <c r="I15" s="6"/>
    </row>
    <row r="16" spans="1:20" x14ac:dyDescent="0.2">
      <c r="A16" t="s">
        <v>17</v>
      </c>
      <c r="B16" s="6">
        <v>0</v>
      </c>
      <c r="C16" s="6">
        <v>16</v>
      </c>
      <c r="D16" s="6">
        <f t="shared" si="0"/>
        <v>16</v>
      </c>
      <c r="I16" s="6"/>
    </row>
    <row r="17" spans="1:9" x14ac:dyDescent="0.2">
      <c r="A17" t="s">
        <v>18</v>
      </c>
      <c r="B17" s="6">
        <v>5</v>
      </c>
      <c r="C17" s="6">
        <v>0</v>
      </c>
      <c r="D17" s="6">
        <f t="shared" si="0"/>
        <v>5</v>
      </c>
      <c r="I17" s="6"/>
    </row>
    <row r="18" spans="1:9" x14ac:dyDescent="0.2">
      <c r="A18" t="s">
        <v>14</v>
      </c>
      <c r="B18" s="6">
        <v>2.2999999999999998</v>
      </c>
      <c r="C18" s="6">
        <v>0</v>
      </c>
      <c r="D18" s="6">
        <f t="shared" si="0"/>
        <v>2.2999999999999998</v>
      </c>
      <c r="I18" s="6"/>
    </row>
    <row r="19" spans="1:9" x14ac:dyDescent="0.2">
      <c r="A19" t="s">
        <v>15</v>
      </c>
      <c r="B19" s="6">
        <v>2</v>
      </c>
      <c r="C19" s="6">
        <v>0</v>
      </c>
      <c r="D19" s="6">
        <f t="shared" si="0"/>
        <v>2</v>
      </c>
      <c r="I19" s="6"/>
    </row>
    <row r="20" spans="1:9" x14ac:dyDescent="0.2">
      <c r="A20" s="10" t="s">
        <v>20</v>
      </c>
      <c r="B20" s="6">
        <v>0</v>
      </c>
      <c r="C20" s="20">
        <v>0.02</v>
      </c>
      <c r="D20" s="20">
        <f t="shared" si="0"/>
        <v>0.02</v>
      </c>
      <c r="I20" s="6"/>
    </row>
    <row r="21" spans="1:9" x14ac:dyDescent="0.2">
      <c r="B21" s="8"/>
      <c r="C21" s="6"/>
      <c r="D21" s="6"/>
    </row>
    <row r="22" spans="1:9" x14ac:dyDescent="0.2">
      <c r="A22" s="2" t="s">
        <v>16</v>
      </c>
      <c r="B22" s="22">
        <f>SUM(B6:B20)</f>
        <v>5415.0000000000009</v>
      </c>
      <c r="C22" s="22">
        <f>SUM(C6:C20)</f>
        <v>1077.1199999999999</v>
      </c>
      <c r="D22" s="22">
        <f>SUM(D6:D20)</f>
        <v>6492.1200000000017</v>
      </c>
      <c r="I22" s="6"/>
    </row>
    <row r="24" spans="1:9" ht="132.75" customHeight="1" x14ac:dyDescent="0.2">
      <c r="A24" s="42" t="s">
        <v>53</v>
      </c>
      <c r="B24" s="42"/>
      <c r="C24" s="42"/>
      <c r="D24" s="42"/>
      <c r="E24" s="42"/>
      <c r="F24" s="32"/>
      <c r="G24" s="32"/>
      <c r="H24" s="32"/>
    </row>
    <row r="27" spans="1:9" x14ac:dyDescent="0.2">
      <c r="D27" s="24"/>
    </row>
    <row r="28" spans="1:9" x14ac:dyDescent="0.2">
      <c r="D28" s="24"/>
    </row>
    <row r="29" spans="1:9" x14ac:dyDescent="0.2">
      <c r="A29" s="10"/>
      <c r="D29" s="24"/>
    </row>
    <row r="30" spans="1:9" x14ac:dyDescent="0.2">
      <c r="D30" s="24"/>
    </row>
    <row r="31" spans="1:9" x14ac:dyDescent="0.2">
      <c r="B31" s="23"/>
      <c r="C31" s="23"/>
    </row>
    <row r="32" spans="1:9" x14ac:dyDescent="0.2">
      <c r="B32" s="23"/>
    </row>
    <row r="34" spans="1:21" x14ac:dyDescent="0.2">
      <c r="B34" s="6"/>
      <c r="U34" s="6"/>
    </row>
    <row r="35" spans="1:21" x14ac:dyDescent="0.2">
      <c r="B35" s="6"/>
      <c r="U35" s="6"/>
    </row>
    <row r="36" spans="1:21" x14ac:dyDescent="0.2">
      <c r="B36" s="6"/>
    </row>
    <row r="37" spans="1:21" x14ac:dyDescent="0.2">
      <c r="B37" s="6"/>
    </row>
    <row r="38" spans="1:21" x14ac:dyDescent="0.2">
      <c r="B38" s="6"/>
      <c r="K38" s="20"/>
      <c r="U38" s="20"/>
    </row>
    <row r="39" spans="1:21" x14ac:dyDescent="0.2">
      <c r="B39" s="6"/>
    </row>
    <row r="40" spans="1:21" x14ac:dyDescent="0.2">
      <c r="B40" s="6"/>
    </row>
    <row r="41" spans="1:21" x14ac:dyDescent="0.2">
      <c r="B41" s="6"/>
    </row>
    <row r="42" spans="1:21" x14ac:dyDescent="0.2">
      <c r="B42" s="6"/>
    </row>
    <row r="43" spans="1:21" x14ac:dyDescent="0.2">
      <c r="B43" s="6"/>
    </row>
    <row r="45" spans="1:21" x14ac:dyDescent="0.2">
      <c r="A45" s="10"/>
      <c r="B45" s="6"/>
    </row>
    <row r="47" spans="1:21" x14ac:dyDescent="0.2">
      <c r="B47" s="20"/>
    </row>
  </sheetData>
  <sortState ref="A6:D20">
    <sortCondition descending="1" ref="D6:D20"/>
  </sortState>
  <mergeCells count="1">
    <mergeCell ref="A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E1"/>
    </sheetView>
  </sheetViews>
  <sheetFormatPr defaultRowHeight="12.75" x14ac:dyDescent="0.2"/>
  <cols>
    <col min="1" max="1" width="15" customWidth="1"/>
    <col min="2" max="2" width="18.7109375" customWidth="1"/>
    <col min="3" max="3" width="16.28515625" customWidth="1"/>
    <col min="4" max="4" width="15.7109375" customWidth="1"/>
    <col min="5" max="5" width="15.85546875" customWidth="1"/>
    <col min="6" max="6" width="3" customWidth="1"/>
  </cols>
  <sheetData>
    <row r="1" spans="1:6" ht="28.5" customHeight="1" x14ac:dyDescent="0.2">
      <c r="A1" s="43" t="s">
        <v>26</v>
      </c>
      <c r="B1" s="44"/>
      <c r="C1" s="44"/>
      <c r="D1" s="44"/>
      <c r="E1" s="44"/>
    </row>
    <row r="3" spans="1:6" x14ac:dyDescent="0.2">
      <c r="D3" s="45" t="s">
        <v>27</v>
      </c>
      <c r="E3" s="45"/>
    </row>
    <row r="4" spans="1:6" ht="38.25" x14ac:dyDescent="0.2">
      <c r="A4" s="2" t="s">
        <v>3</v>
      </c>
      <c r="B4" s="4" t="s">
        <v>28</v>
      </c>
      <c r="C4" s="4" t="s">
        <v>29</v>
      </c>
      <c r="D4" s="3" t="s">
        <v>30</v>
      </c>
      <c r="E4" s="3" t="s">
        <v>31</v>
      </c>
      <c r="F4" s="19"/>
    </row>
    <row r="5" spans="1:6" x14ac:dyDescent="0.2">
      <c r="B5" s="26" t="s">
        <v>32</v>
      </c>
      <c r="C5" s="27" t="s">
        <v>33</v>
      </c>
      <c r="D5" s="40" t="s">
        <v>33</v>
      </c>
      <c r="E5" s="40"/>
      <c r="F5" s="19"/>
    </row>
    <row r="6" spans="1:6" x14ac:dyDescent="0.2">
      <c r="F6" s="19"/>
    </row>
    <row r="7" spans="1:6" x14ac:dyDescent="0.2">
      <c r="A7" t="s">
        <v>6</v>
      </c>
      <c r="B7" s="8">
        <v>2269.3534609090907</v>
      </c>
      <c r="C7" s="28">
        <v>3964.9450000000002</v>
      </c>
      <c r="D7" s="8">
        <v>39000</v>
      </c>
      <c r="E7" s="8">
        <v>4600</v>
      </c>
      <c r="F7" s="19"/>
    </row>
    <row r="8" spans="1:6" x14ac:dyDescent="0.2">
      <c r="A8" t="s">
        <v>20</v>
      </c>
      <c r="B8" s="8">
        <v>1530.0295254545454</v>
      </c>
      <c r="C8" s="28">
        <v>4120.0280000000002</v>
      </c>
      <c r="D8" s="8">
        <v>74000</v>
      </c>
      <c r="E8" s="8">
        <v>14000</v>
      </c>
      <c r="F8" s="19"/>
    </row>
    <row r="9" spans="1:6" x14ac:dyDescent="0.2">
      <c r="A9" t="s">
        <v>23</v>
      </c>
      <c r="B9" s="8">
        <v>462.44251090909091</v>
      </c>
      <c r="C9" s="28">
        <v>879.99</v>
      </c>
      <c r="D9" s="8">
        <v>2900</v>
      </c>
      <c r="E9" s="8">
        <v>1100</v>
      </c>
      <c r="F9" s="19"/>
    </row>
    <row r="10" spans="1:6" x14ac:dyDescent="0.2">
      <c r="A10" t="s">
        <v>22</v>
      </c>
      <c r="B10" s="8">
        <v>445.5829936363636</v>
      </c>
      <c r="C10" s="28">
        <v>983.19500000000005</v>
      </c>
      <c r="D10" s="8">
        <v>120000</v>
      </c>
      <c r="E10" s="8">
        <v>23000</v>
      </c>
      <c r="F10" s="19"/>
    </row>
    <row r="11" spans="1:6" x14ac:dyDescent="0.2">
      <c r="A11" t="s">
        <v>12</v>
      </c>
      <c r="B11" s="8">
        <v>317.5816063636363</v>
      </c>
      <c r="C11" s="28">
        <v>1013.229</v>
      </c>
      <c r="D11" s="15">
        <v>570</v>
      </c>
      <c r="E11" s="8">
        <v>2700</v>
      </c>
      <c r="F11" s="19"/>
    </row>
    <row r="12" spans="1:6" x14ac:dyDescent="0.2">
      <c r="A12" t="s">
        <v>8</v>
      </c>
      <c r="B12" s="8">
        <v>216.45138818181815</v>
      </c>
      <c r="C12" s="28">
        <v>576.75599999999997</v>
      </c>
      <c r="D12" s="8">
        <v>3200</v>
      </c>
      <c r="E12" s="15">
        <v>940</v>
      </c>
      <c r="F12" s="19"/>
    </row>
    <row r="13" spans="1:6" x14ac:dyDescent="0.2">
      <c r="A13" t="s">
        <v>18</v>
      </c>
      <c r="B13" s="8">
        <v>157.90181727272727</v>
      </c>
      <c r="C13" s="28">
        <v>450.13499999999999</v>
      </c>
      <c r="D13" s="15">
        <v>130</v>
      </c>
      <c r="E13" s="15">
        <v>990</v>
      </c>
      <c r="F13" s="19"/>
    </row>
    <row r="14" spans="1:6" x14ac:dyDescent="0.2">
      <c r="A14" s="15" t="s">
        <v>24</v>
      </c>
      <c r="B14" s="8">
        <v>152.81858727272729</v>
      </c>
      <c r="C14" s="28">
        <v>213.715</v>
      </c>
      <c r="D14" s="29">
        <v>5600</v>
      </c>
      <c r="E14" s="19" t="s">
        <v>34</v>
      </c>
      <c r="F14" s="19"/>
    </row>
    <row r="15" spans="1:6" x14ac:dyDescent="0.2">
      <c r="A15" t="s">
        <v>25</v>
      </c>
      <c r="B15" s="8">
        <v>149.6602718181818</v>
      </c>
      <c r="C15" s="28">
        <v>580.58199999999999</v>
      </c>
      <c r="D15" s="8">
        <v>78000</v>
      </c>
      <c r="E15" s="8">
        <v>21000</v>
      </c>
      <c r="F15" s="19"/>
    </row>
    <row r="16" spans="1:6" x14ac:dyDescent="0.2">
      <c r="A16" s="2" t="s">
        <v>4</v>
      </c>
      <c r="B16" s="22">
        <v>145.21154454545453</v>
      </c>
      <c r="C16" s="30">
        <v>352.65899999999999</v>
      </c>
      <c r="D16" s="22">
        <v>4400</v>
      </c>
      <c r="E16" s="22">
        <v>6200</v>
      </c>
      <c r="F16" s="19"/>
    </row>
    <row r="18" spans="1:6" ht="91.5" customHeight="1" x14ac:dyDescent="0.2">
      <c r="A18" s="46" t="s">
        <v>35</v>
      </c>
      <c r="B18" s="47"/>
      <c r="C18" s="47"/>
      <c r="D18" s="47"/>
      <c r="E18" s="47"/>
      <c r="F18" s="47"/>
    </row>
  </sheetData>
  <mergeCells count="4">
    <mergeCell ref="A1:E1"/>
    <mergeCell ref="D3:E3"/>
    <mergeCell ref="D5:E5"/>
    <mergeCell ref="A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INDEX</vt:lpstr>
      <vt:lpstr>Offshore</vt:lpstr>
      <vt:lpstr>Offshore by Country</vt:lpstr>
      <vt:lpstr>Offshore CO2</vt:lpstr>
      <vt:lpstr>Offshore (g)</vt:lpstr>
      <vt:lpstr>Offshore Proj (g)</vt:lpstr>
      <vt:lpstr>Offshore Annual Proj (g)</vt:lpstr>
      <vt:lpstr>By Country bar (g)</vt:lpstr>
      <vt:lpstr>Offshore Wind Potential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2013-10-30T15:00:58Z</cp:lastPrinted>
  <dcterms:created xsi:type="dcterms:W3CDTF">2013-09-19T17:59:48Z</dcterms:created>
  <dcterms:modified xsi:type="dcterms:W3CDTF">2013-10-30T15:34:51Z</dcterms:modified>
</cp:coreProperties>
</file>