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Balance" sheetId="1" r:id="rId1"/>
    <sheet name="World Production" sheetId="2" r:id="rId2"/>
    <sheet name="ChinaGrainProduction" sheetId="3" r:id="rId3"/>
    <sheet name="ChinaGraph" sheetId="4" r:id="rId4"/>
    <sheet name="data" sheetId="5" r:id="rId5"/>
    <sheet name="data2" sheetId="6" r:id="rId6"/>
  </sheets>
  <definedNames/>
  <calcPr fullCalcOnLoad="1"/>
</workbook>
</file>

<file path=xl/sharedStrings.xml><?xml version="1.0" encoding="utf-8"?>
<sst xmlns="http://schemas.openxmlformats.org/spreadsheetml/2006/main" count="38" uniqueCount="22">
  <si>
    <t>Year</t>
  </si>
  <si>
    <t>Area Harvested</t>
  </si>
  <si>
    <t>Yield</t>
  </si>
  <si>
    <t>Production</t>
  </si>
  <si>
    <t>TOTAL MY Imports</t>
  </si>
  <si>
    <t>TOTAL MY Exports</t>
  </si>
  <si>
    <t>TOTAL Dom. Consumption</t>
  </si>
  <si>
    <t>Ending Stocks</t>
  </si>
  <si>
    <t>Feed Dom. Consumption</t>
  </si>
  <si>
    <t>World Grain Harvest, 1961-2001</t>
  </si>
  <si>
    <t>Source: USDA, Production, Supply, and Distribution, electronic database, updated November 2001.</t>
  </si>
  <si>
    <t>Million Hectares</t>
  </si>
  <si>
    <t>Tons Per Hectare</t>
  </si>
  <si>
    <t xml:space="preserve">          ----------------            Million Tons            ----------------            </t>
  </si>
  <si>
    <t>Consumption</t>
  </si>
  <si>
    <t>Balance</t>
  </si>
  <si>
    <t xml:space="preserve">       ------    Million Tons    ------        </t>
  </si>
  <si>
    <t>Source: USDA, Production, Suypply, and Distribution, electronic database, updated November 2001.</t>
  </si>
  <si>
    <t>Million Tons</t>
  </si>
  <si>
    <t>World Grain Production, and Consumption 1961-2001</t>
  </si>
  <si>
    <t>For more information from Earth Policy Institute, see www.earthpolicy.org.</t>
  </si>
  <si>
    <t>Total Grain Production in China, 1961-2001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</si>
</sst>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_)"/>
    <numFmt numFmtId="166" formatCode="#,##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right" wrapText="1"/>
      <protection/>
    </xf>
    <xf numFmtId="2" fontId="1" fillId="0" borderId="1" xfId="0" applyNumberFormat="1" applyFont="1" applyBorder="1" applyAlignment="1" applyProtection="1">
      <alignment horizontal="right" wrapText="1"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2" xfId="0" applyFont="1" applyBorder="1" applyAlignment="1" applyProtection="1">
      <alignment horizontal="right" wrapText="1"/>
      <protection/>
    </xf>
    <xf numFmtId="2" fontId="1" fillId="0" borderId="2" xfId="0" applyNumberFormat="1" applyFont="1" applyBorder="1" applyAlignment="1" applyProtection="1">
      <alignment horizontal="right" wrapText="1"/>
      <protection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 applyProtection="1">
      <alignment horizontal="right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World Grain Production, 1961-2001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Balance!$A$6:$A$46</c:f>
              <c:numCache>
                <c:ptCount val="4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</c:numCache>
            </c:numRef>
          </c:xVal>
          <c:yVal>
            <c:numRef>
              <c:f>Balance!$B$6:$B$46</c:f>
              <c:numCache>
                <c:ptCount val="41"/>
                <c:pt idx="0">
                  <c:v>799.608</c:v>
                </c:pt>
                <c:pt idx="1">
                  <c:v>850.519</c:v>
                </c:pt>
                <c:pt idx="2">
                  <c:v>854.567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1410.517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1664.86</c:v>
                </c:pt>
                <c:pt idx="26">
                  <c:v>1597.759</c:v>
                </c:pt>
                <c:pt idx="27">
                  <c:v>1549.393</c:v>
                </c:pt>
                <c:pt idx="28">
                  <c:v>1670.86</c:v>
                </c:pt>
                <c:pt idx="29">
                  <c:v>1769.114</c:v>
                </c:pt>
                <c:pt idx="30">
                  <c:v>1708.162</c:v>
                </c:pt>
                <c:pt idx="31">
                  <c:v>1789.288</c:v>
                </c:pt>
                <c:pt idx="32">
                  <c:v>1712.825</c:v>
                </c:pt>
                <c:pt idx="33">
                  <c:v>1759.723</c:v>
                </c:pt>
                <c:pt idx="34">
                  <c:v>1712.791</c:v>
                </c:pt>
                <c:pt idx="35">
                  <c:v>1870.577</c:v>
                </c:pt>
                <c:pt idx="36">
                  <c:v>1879.956</c:v>
                </c:pt>
                <c:pt idx="37">
                  <c:v>1871.828</c:v>
                </c:pt>
                <c:pt idx="38">
                  <c:v>1870.738</c:v>
                </c:pt>
                <c:pt idx="39">
                  <c:v>1834.909</c:v>
                </c:pt>
                <c:pt idx="40">
                  <c:v>1840.913</c:v>
                </c:pt>
              </c:numCache>
            </c:numRef>
          </c:yVal>
          <c:smooth val="0"/>
        </c:ser>
        <c:axId val="4578761"/>
        <c:axId val="41208850"/>
      </c:scatterChart>
      <c:valAx>
        <c:axId val="457876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08850"/>
        <c:crosses val="autoZero"/>
        <c:crossBetween val="midCat"/>
        <c:dispUnits/>
        <c:majorUnit val="10"/>
      </c:valAx>
      <c:valAx>
        <c:axId val="4120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Total Grain Production in China, 1961-2001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1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</c:numLit>
          </c:xVal>
          <c:yVal>
            <c:numLit>
              <c:ptCount val="41"/>
              <c:pt idx="0">
                <c:v>91.877</c:v>
              </c:pt>
              <c:pt idx="1">
                <c:v>99.558</c:v>
              </c:pt>
              <c:pt idx="2">
                <c:v>108.61</c:v>
              </c:pt>
              <c:pt idx="3">
                <c:v>121.393</c:v>
              </c:pt>
              <c:pt idx="4">
                <c:v>130.268</c:v>
              </c:pt>
              <c:pt idx="5">
                <c:v>141.943</c:v>
              </c:pt>
              <c:pt idx="6">
                <c:v>146.716</c:v>
              </c:pt>
              <c:pt idx="7">
                <c:v>140.348</c:v>
              </c:pt>
              <c:pt idx="8">
                <c:v>141.39</c:v>
              </c:pt>
              <c:pt idx="9">
                <c:v>161.694</c:v>
              </c:pt>
              <c:pt idx="10">
                <c:v>172.345</c:v>
              </c:pt>
              <c:pt idx="11">
                <c:v>167.569</c:v>
              </c:pt>
              <c:pt idx="12">
                <c:v>180.917</c:v>
              </c:pt>
              <c:pt idx="13">
                <c:v>194.187</c:v>
              </c:pt>
              <c:pt idx="14">
                <c:v>202.841</c:v>
              </c:pt>
              <c:pt idx="15">
                <c:v>205.972</c:v>
              </c:pt>
              <c:pt idx="16">
                <c:v>198.894</c:v>
              </c:pt>
              <c:pt idx="17">
                <c:v>225.557</c:v>
              </c:pt>
              <c:pt idx="18">
                <c:v>242.572</c:v>
              </c:pt>
              <c:pt idx="19">
                <c:v>233.101</c:v>
              </c:pt>
              <c:pt idx="20">
                <c:v>237.097</c:v>
              </c:pt>
              <c:pt idx="21">
                <c:v>260.858</c:v>
              </c:pt>
              <c:pt idx="22">
                <c:v>288.807</c:v>
              </c:pt>
              <c:pt idx="23">
                <c:v>306.103</c:v>
              </c:pt>
              <c:pt idx="24">
                <c:v>284.602</c:v>
              </c:pt>
              <c:pt idx="25">
                <c:v>296.779</c:v>
              </c:pt>
              <c:pt idx="26">
                <c:v>302.504</c:v>
              </c:pt>
              <c:pt idx="27">
                <c:v>297.126</c:v>
              </c:pt>
              <c:pt idx="28">
                <c:v>309.488</c:v>
              </c:pt>
              <c:pt idx="29">
                <c:v>343.419</c:v>
              </c:pt>
              <c:pt idx="30">
                <c:v>337.004</c:v>
              </c:pt>
              <c:pt idx="31">
                <c:v>341.249</c:v>
              </c:pt>
              <c:pt idx="32">
                <c:v>347.958</c:v>
              </c:pt>
              <c:pt idx="33">
                <c:v>336.742</c:v>
              </c:pt>
              <c:pt idx="34">
                <c:v>356.369</c:v>
              </c:pt>
              <c:pt idx="35">
                <c:v>388.458</c:v>
              </c:pt>
              <c:pt idx="36">
                <c:v>378.441</c:v>
              </c:pt>
              <c:pt idx="37">
                <c:v>392.286</c:v>
              </c:pt>
              <c:pt idx="38">
                <c:v>390.034</c:v>
              </c:pt>
              <c:pt idx="39">
                <c:v>345.128</c:v>
              </c:pt>
              <c:pt idx="40">
                <c:v>336.86</c:v>
              </c:pt>
            </c:numLit>
          </c:yVal>
          <c:smooth val="0"/>
        </c:ser>
        <c:axId val="35335331"/>
        <c:axId val="49582524"/>
      </c:scatterChart>
      <c:valAx>
        <c:axId val="353353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2524"/>
        <c:crosses val="autoZero"/>
        <c:crossBetween val="midCat"/>
        <c:dispUnits/>
        <c:majorUnit val="10"/>
      </c:val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53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10.875" style="2" customWidth="1"/>
    <col min="3" max="3" width="12.25390625" style="2" customWidth="1"/>
    <col min="4" max="16384" width="9.00390625" style="2" customWidth="1"/>
  </cols>
  <sheetData>
    <row r="1" ht="12.75">
      <c r="A1" s="1" t="s">
        <v>19</v>
      </c>
    </row>
    <row r="3" spans="1:4" s="4" customFormat="1" ht="12.75">
      <c r="A3" s="9" t="s">
        <v>0</v>
      </c>
      <c r="B3" s="9" t="s">
        <v>3</v>
      </c>
      <c r="C3" s="9" t="s">
        <v>14</v>
      </c>
      <c r="D3" s="15" t="s">
        <v>15</v>
      </c>
    </row>
    <row r="4" spans="1:4" s="4" customFormat="1" ht="12.75">
      <c r="A4" s="12"/>
      <c r="B4" s="17" t="s">
        <v>16</v>
      </c>
      <c r="C4" s="17"/>
      <c r="D4" s="17"/>
    </row>
    <row r="5" spans="1:3" ht="12.75">
      <c r="A5" s="5"/>
      <c r="B5" s="5"/>
      <c r="C5" s="5"/>
    </row>
    <row r="6" spans="1:4" ht="12.75">
      <c r="A6" s="7">
        <v>1961</v>
      </c>
      <c r="B6" s="19">
        <f>data!D6</f>
        <v>799.608</v>
      </c>
      <c r="C6" s="19">
        <f>data!G6</f>
        <v>820.958</v>
      </c>
      <c r="D6" s="20">
        <f aca="true" t="shared" si="0" ref="D6:D46">B6-C6</f>
        <v>-21.350000000000023</v>
      </c>
    </row>
    <row r="7" spans="1:4" ht="12.75">
      <c r="A7" s="7">
        <v>1962</v>
      </c>
      <c r="B7" s="19">
        <f>data!D7</f>
        <v>850.519</v>
      </c>
      <c r="C7" s="19">
        <f>data!G7</f>
        <v>842.703</v>
      </c>
      <c r="D7" s="20">
        <f t="shared" si="0"/>
        <v>7.816000000000031</v>
      </c>
    </row>
    <row r="8" spans="1:4" ht="12.75">
      <c r="A8" s="7">
        <v>1963</v>
      </c>
      <c r="B8" s="19">
        <f>data!D8</f>
        <v>854.567</v>
      </c>
      <c r="C8" s="19">
        <f>data!G8</f>
        <v>851.716</v>
      </c>
      <c r="D8" s="20">
        <f t="shared" si="0"/>
        <v>2.850999999999999</v>
      </c>
    </row>
    <row r="9" spans="1:4" ht="12.75">
      <c r="A9" s="7">
        <v>1964</v>
      </c>
      <c r="B9" s="19">
        <f>data!D9</f>
        <v>906.245</v>
      </c>
      <c r="C9" s="19">
        <f>data!G9</f>
        <v>905.119</v>
      </c>
      <c r="D9" s="20">
        <f t="shared" si="0"/>
        <v>1.1259999999999764</v>
      </c>
    </row>
    <row r="10" spans="1:4" ht="12.75">
      <c r="A10" s="7">
        <v>1965</v>
      </c>
      <c r="B10" s="19">
        <f>data!D10</f>
        <v>904.684</v>
      </c>
      <c r="C10" s="19">
        <f>data!G10</f>
        <v>939.316</v>
      </c>
      <c r="D10" s="20">
        <f t="shared" si="0"/>
        <v>-34.63200000000006</v>
      </c>
    </row>
    <row r="11" spans="1:4" ht="12.75">
      <c r="A11" s="7">
        <v>1966</v>
      </c>
      <c r="B11" s="19">
        <f>data!D11</f>
        <v>988.536</v>
      </c>
      <c r="C11" s="19">
        <f>data!G11</f>
        <v>958.204</v>
      </c>
      <c r="D11" s="20">
        <f t="shared" si="0"/>
        <v>30.331999999999994</v>
      </c>
    </row>
    <row r="12" spans="1:4" ht="12.75">
      <c r="A12" s="7">
        <v>1967</v>
      </c>
      <c r="B12" s="19">
        <f>data!D12</f>
        <v>1014.294</v>
      </c>
      <c r="C12" s="19">
        <f>data!G12</f>
        <v>990.452</v>
      </c>
      <c r="D12" s="20">
        <f t="shared" si="0"/>
        <v>23.841999999999985</v>
      </c>
    </row>
    <row r="13" spans="1:4" ht="12.75">
      <c r="A13" s="7">
        <v>1968</v>
      </c>
      <c r="B13" s="19">
        <f>data!D13</f>
        <v>1052.526</v>
      </c>
      <c r="C13" s="19">
        <f>data!G13</f>
        <v>1022.173</v>
      </c>
      <c r="D13" s="20">
        <f t="shared" si="0"/>
        <v>30.353000000000065</v>
      </c>
    </row>
    <row r="14" spans="1:4" ht="12.75">
      <c r="A14" s="7">
        <v>1969</v>
      </c>
      <c r="B14" s="19">
        <f>data!D14</f>
        <v>1063.183</v>
      </c>
      <c r="C14" s="19">
        <f>data!G14</f>
        <v>1079.073</v>
      </c>
      <c r="D14" s="20">
        <f t="shared" si="0"/>
        <v>-15.8900000000001</v>
      </c>
    </row>
    <row r="15" spans="1:4" ht="12.75">
      <c r="A15" s="7">
        <v>1970</v>
      </c>
      <c r="B15" s="19">
        <f>data!D15</f>
        <v>1078.774</v>
      </c>
      <c r="C15" s="19">
        <f>data!G15</f>
        <v>1113.672</v>
      </c>
      <c r="D15" s="20">
        <f t="shared" si="0"/>
        <v>-34.89800000000014</v>
      </c>
    </row>
    <row r="16" spans="1:4" ht="12.75">
      <c r="A16" s="7">
        <v>1971</v>
      </c>
      <c r="B16" s="19">
        <f>data!D16</f>
        <v>1177.328</v>
      </c>
      <c r="C16" s="19">
        <f>data!G16</f>
        <v>1152.686</v>
      </c>
      <c r="D16" s="20">
        <f t="shared" si="0"/>
        <v>24.642000000000053</v>
      </c>
    </row>
    <row r="17" spans="1:4" ht="12.75">
      <c r="A17" s="7">
        <v>1972</v>
      </c>
      <c r="B17" s="19">
        <f>data!D17</f>
        <v>1140.664</v>
      </c>
      <c r="C17" s="19">
        <f>data!G17</f>
        <v>1177.902</v>
      </c>
      <c r="D17" s="20">
        <f t="shared" si="0"/>
        <v>-37.238000000000056</v>
      </c>
    </row>
    <row r="18" spans="1:4" ht="12.75">
      <c r="A18" s="7">
        <v>1973</v>
      </c>
      <c r="B18" s="19">
        <f>data!D18</f>
        <v>1253.008</v>
      </c>
      <c r="C18" s="19">
        <f>data!G18</f>
        <v>1241.505</v>
      </c>
      <c r="D18" s="20">
        <f t="shared" si="0"/>
        <v>11.502999999999929</v>
      </c>
    </row>
    <row r="19" spans="1:4" ht="12.75">
      <c r="A19" s="7">
        <v>1974</v>
      </c>
      <c r="B19" s="19">
        <f>data!D19</f>
        <v>1203.544</v>
      </c>
      <c r="C19" s="19">
        <f>data!G19</f>
        <v>1195.642</v>
      </c>
      <c r="D19" s="20">
        <f t="shared" si="0"/>
        <v>7.902000000000044</v>
      </c>
    </row>
    <row r="20" spans="1:4" ht="12.75">
      <c r="A20" s="7">
        <v>1975</v>
      </c>
      <c r="B20" s="19">
        <f>data!D20</f>
        <v>1236.816</v>
      </c>
      <c r="C20" s="19">
        <f>data!G20</f>
        <v>1217.109</v>
      </c>
      <c r="D20" s="20">
        <f t="shared" si="0"/>
        <v>19.707000000000107</v>
      </c>
    </row>
    <row r="21" spans="1:4" ht="12.75">
      <c r="A21" s="7">
        <v>1976</v>
      </c>
      <c r="B21" s="19">
        <f>data!D21</f>
        <v>1342.203</v>
      </c>
      <c r="C21" s="19">
        <f>data!G21</f>
        <v>1281.646</v>
      </c>
      <c r="D21" s="20">
        <f t="shared" si="0"/>
        <v>60.557000000000016</v>
      </c>
    </row>
    <row r="22" spans="1:4" ht="12.75">
      <c r="A22" s="7">
        <v>1977</v>
      </c>
      <c r="B22" s="19">
        <f>data!D22</f>
        <v>1319.483</v>
      </c>
      <c r="C22" s="19">
        <f>data!G22</f>
        <v>1321.454</v>
      </c>
      <c r="D22" s="20">
        <f t="shared" si="0"/>
        <v>-1.9710000000000036</v>
      </c>
    </row>
    <row r="23" spans="1:4" ht="12.75">
      <c r="A23" s="7">
        <v>1978</v>
      </c>
      <c r="B23" s="19">
        <f>data!D23</f>
        <v>1445.493</v>
      </c>
      <c r="C23" s="19">
        <f>data!G23</f>
        <v>1390.422</v>
      </c>
      <c r="D23" s="20">
        <f t="shared" si="0"/>
        <v>55.07099999999991</v>
      </c>
    </row>
    <row r="24" spans="1:4" ht="12.75">
      <c r="A24" s="7">
        <v>1979</v>
      </c>
      <c r="B24" s="19">
        <f>data!D24</f>
        <v>1410.517</v>
      </c>
      <c r="C24" s="19">
        <f>data!G24</f>
        <v>1415.735</v>
      </c>
      <c r="D24" s="20">
        <f t="shared" si="0"/>
        <v>-5.217999999999847</v>
      </c>
    </row>
    <row r="25" spans="1:4" ht="12.75">
      <c r="A25" s="7">
        <v>1980</v>
      </c>
      <c r="B25" s="19">
        <f>data!D25</f>
        <v>1429.777</v>
      </c>
      <c r="C25" s="19">
        <f>data!G25</f>
        <v>1449.948</v>
      </c>
      <c r="D25" s="20">
        <f t="shared" si="0"/>
        <v>-20.17100000000005</v>
      </c>
    </row>
    <row r="26" spans="1:4" ht="12.75">
      <c r="A26" s="7">
        <v>1981</v>
      </c>
      <c r="B26" s="19">
        <f>data!D26</f>
        <v>1482.134</v>
      </c>
      <c r="C26" s="19">
        <f>data!G26</f>
        <v>1458.405</v>
      </c>
      <c r="D26" s="20">
        <f t="shared" si="0"/>
        <v>23.729000000000042</v>
      </c>
    </row>
    <row r="27" spans="1:4" ht="12.75">
      <c r="A27" s="7">
        <v>1982</v>
      </c>
      <c r="B27" s="19">
        <f>data!D27</f>
        <v>1533.367</v>
      </c>
      <c r="C27" s="19">
        <f>data!G27</f>
        <v>1476.127</v>
      </c>
      <c r="D27" s="20">
        <f t="shared" si="0"/>
        <v>57.24000000000001</v>
      </c>
    </row>
    <row r="28" spans="1:4" ht="12.75">
      <c r="A28" s="7">
        <v>1983</v>
      </c>
      <c r="B28" s="19">
        <f>data!D28</f>
        <v>1469.444</v>
      </c>
      <c r="C28" s="19">
        <f>data!G28</f>
        <v>1510.545</v>
      </c>
      <c r="D28" s="20">
        <f t="shared" si="0"/>
        <v>-41.10100000000011</v>
      </c>
    </row>
    <row r="29" spans="1:4" ht="12.75">
      <c r="A29" s="7">
        <v>1984</v>
      </c>
      <c r="B29" s="19">
        <f>data!D29</f>
        <v>1631.997</v>
      </c>
      <c r="C29" s="19">
        <f>data!G29</f>
        <v>1552.267</v>
      </c>
      <c r="D29" s="20">
        <f t="shared" si="0"/>
        <v>79.73000000000002</v>
      </c>
    </row>
    <row r="30" spans="1:4" ht="12.75">
      <c r="A30" s="7">
        <v>1985</v>
      </c>
      <c r="B30" s="19">
        <f>data!D30</f>
        <v>1646.614</v>
      </c>
      <c r="C30" s="19">
        <f>data!G30</f>
        <v>1555.415</v>
      </c>
      <c r="D30" s="20">
        <f t="shared" si="0"/>
        <v>91.19900000000007</v>
      </c>
    </row>
    <row r="31" spans="1:4" ht="12.75">
      <c r="A31" s="7">
        <v>1986</v>
      </c>
      <c r="B31" s="19">
        <f>data!D31</f>
        <v>1664.86</v>
      </c>
      <c r="C31" s="19">
        <f>data!G31</f>
        <v>1611.502</v>
      </c>
      <c r="D31" s="20">
        <f t="shared" si="0"/>
        <v>53.35799999999995</v>
      </c>
    </row>
    <row r="32" spans="1:4" ht="12.75">
      <c r="A32" s="7">
        <v>1987</v>
      </c>
      <c r="B32" s="19">
        <f>data!D32</f>
        <v>1597.759</v>
      </c>
      <c r="C32" s="19">
        <f>data!G32</f>
        <v>1643.698</v>
      </c>
      <c r="D32" s="20">
        <f t="shared" si="0"/>
        <v>-45.93900000000008</v>
      </c>
    </row>
    <row r="33" spans="1:4" ht="12.75">
      <c r="A33" s="7">
        <v>1988</v>
      </c>
      <c r="B33" s="19">
        <f>data!D33</f>
        <v>1549.393</v>
      </c>
      <c r="C33" s="19">
        <f>data!G33</f>
        <v>1626.224</v>
      </c>
      <c r="D33" s="20">
        <f t="shared" si="0"/>
        <v>-76.8309999999999</v>
      </c>
    </row>
    <row r="34" spans="1:4" ht="12.75">
      <c r="A34" s="7">
        <v>1989</v>
      </c>
      <c r="B34" s="19">
        <f>data!D34</f>
        <v>1670.86</v>
      </c>
      <c r="C34" s="19">
        <f>data!G34</f>
        <v>1681.557</v>
      </c>
      <c r="D34" s="20">
        <f t="shared" si="0"/>
        <v>-10.697000000000116</v>
      </c>
    </row>
    <row r="35" spans="1:4" ht="12.75">
      <c r="A35" s="7">
        <v>1990</v>
      </c>
      <c r="B35" s="19">
        <f>data!D35</f>
        <v>1769.114</v>
      </c>
      <c r="C35" s="19">
        <f>data!G35</f>
        <v>1717.237</v>
      </c>
      <c r="D35" s="20">
        <f t="shared" si="0"/>
        <v>51.87699999999995</v>
      </c>
    </row>
    <row r="36" spans="1:4" ht="12.75">
      <c r="A36" s="7">
        <v>1991</v>
      </c>
      <c r="B36" s="19">
        <f>data!D36</f>
        <v>1708.162</v>
      </c>
      <c r="C36" s="19">
        <f>data!G36</f>
        <v>1718.755</v>
      </c>
      <c r="D36" s="20">
        <f t="shared" si="0"/>
        <v>-10.593000000000075</v>
      </c>
    </row>
    <row r="37" spans="1:4" ht="12.75">
      <c r="A37" s="7">
        <v>1992</v>
      </c>
      <c r="B37" s="19">
        <f>data!D37</f>
        <v>1789.288</v>
      </c>
      <c r="C37" s="19">
        <f>data!G37</f>
        <v>1755.686</v>
      </c>
      <c r="D37" s="20">
        <f t="shared" si="0"/>
        <v>33.60200000000009</v>
      </c>
    </row>
    <row r="38" spans="1:4" ht="12.75">
      <c r="A38" s="7">
        <v>1993</v>
      </c>
      <c r="B38" s="19">
        <f>data!D38</f>
        <v>1712.825</v>
      </c>
      <c r="C38" s="19">
        <f>data!G38</f>
        <v>1754.092</v>
      </c>
      <c r="D38" s="20">
        <f t="shared" si="0"/>
        <v>-41.26700000000005</v>
      </c>
    </row>
    <row r="39" spans="1:4" ht="12.75">
      <c r="A39" s="7">
        <v>1994</v>
      </c>
      <c r="B39" s="19">
        <f>data!D39</f>
        <v>1759.723</v>
      </c>
      <c r="C39" s="19">
        <f>data!G39</f>
        <v>1772.635</v>
      </c>
      <c r="D39" s="20">
        <f t="shared" si="0"/>
        <v>-12.912000000000035</v>
      </c>
    </row>
    <row r="40" spans="1:4" ht="12.75">
      <c r="A40" s="7">
        <v>1995</v>
      </c>
      <c r="B40" s="19">
        <f>data!D40</f>
        <v>1712.791</v>
      </c>
      <c r="C40" s="19">
        <f>data!G40</f>
        <v>1762.193</v>
      </c>
      <c r="D40" s="20">
        <f t="shared" si="0"/>
        <v>-49.402000000000044</v>
      </c>
    </row>
    <row r="41" spans="1:4" ht="12.75">
      <c r="A41" s="7">
        <v>1996</v>
      </c>
      <c r="B41" s="19">
        <f>data!D41</f>
        <v>1870.577</v>
      </c>
      <c r="C41" s="19">
        <f>data!G41</f>
        <v>1829.704</v>
      </c>
      <c r="D41" s="20">
        <f t="shared" si="0"/>
        <v>40.87300000000005</v>
      </c>
    </row>
    <row r="42" spans="1:4" ht="12.75">
      <c r="A42" s="7">
        <v>1997</v>
      </c>
      <c r="B42" s="19">
        <f>data!D42</f>
        <v>1879.956</v>
      </c>
      <c r="C42" s="19">
        <f>data!G42</f>
        <v>1836.797</v>
      </c>
      <c r="D42" s="20">
        <f t="shared" si="0"/>
        <v>43.15899999999988</v>
      </c>
    </row>
    <row r="43" spans="1:4" ht="12.75">
      <c r="A43" s="7">
        <v>1998</v>
      </c>
      <c r="B43" s="19">
        <f>data!D43</f>
        <v>1871.828</v>
      </c>
      <c r="C43" s="19">
        <f>data!G43</f>
        <v>1842.481</v>
      </c>
      <c r="D43" s="20">
        <f t="shared" si="0"/>
        <v>29.34699999999998</v>
      </c>
    </row>
    <row r="44" spans="1:4" ht="12.75">
      <c r="A44" s="7">
        <v>1999</v>
      </c>
      <c r="B44" s="19">
        <f>data!D44</f>
        <v>1870.738</v>
      </c>
      <c r="C44" s="19">
        <f>data!G44</f>
        <v>1872.828</v>
      </c>
      <c r="D44" s="20">
        <f t="shared" si="0"/>
        <v>-2.089999999999918</v>
      </c>
    </row>
    <row r="45" spans="1:4" ht="12.75">
      <c r="A45" s="7">
        <v>2000</v>
      </c>
      <c r="B45" s="19">
        <f>data!D45</f>
        <v>1834.909</v>
      </c>
      <c r="C45" s="19">
        <f>data!G45</f>
        <v>1869.238</v>
      </c>
      <c r="D45" s="20">
        <f t="shared" si="0"/>
        <v>-34.32899999999995</v>
      </c>
    </row>
    <row r="46" spans="1:4" ht="12.75">
      <c r="A46" s="7">
        <v>2001</v>
      </c>
      <c r="B46" s="19">
        <f>data!D46</f>
        <v>1840.913</v>
      </c>
      <c r="C46" s="19">
        <f>data!G46</f>
        <v>1895.36</v>
      </c>
      <c r="D46" s="20">
        <f t="shared" si="0"/>
        <v>-54.44699999999989</v>
      </c>
    </row>
    <row r="48" ht="12.75">
      <c r="A48" s="2" t="s">
        <v>17</v>
      </c>
    </row>
    <row r="51" ht="12.75">
      <c r="A51" s="2" t="s">
        <v>20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2" customWidth="1"/>
    <col min="2" max="2" width="16.375" style="2" customWidth="1"/>
    <col min="3" max="16384" width="9.00390625" style="2" customWidth="1"/>
  </cols>
  <sheetData>
    <row r="1" ht="12.75">
      <c r="A1" s="1" t="s">
        <v>21</v>
      </c>
    </row>
    <row r="2" ht="12.75">
      <c r="A2" s="1"/>
    </row>
    <row r="3" spans="1:2" s="4" customFormat="1" ht="33" customHeight="1">
      <c r="A3" s="9" t="s">
        <v>0</v>
      </c>
      <c r="B3" s="9" t="s">
        <v>3</v>
      </c>
    </row>
    <row r="4" spans="1:2" s="4" customFormat="1" ht="12.75" customHeight="1">
      <c r="A4" s="12"/>
      <c r="B4" s="12" t="s">
        <v>18</v>
      </c>
    </row>
    <row r="5" spans="1:2" s="4" customFormat="1" ht="12.75">
      <c r="A5" s="16"/>
      <c r="B5" s="16"/>
    </row>
    <row r="6" spans="1:2" ht="12.75">
      <c r="A6" s="7">
        <v>1961</v>
      </c>
      <c r="B6" s="11">
        <v>91.877</v>
      </c>
    </row>
    <row r="7" spans="1:2" ht="12.75">
      <c r="A7" s="7">
        <v>1962</v>
      </c>
      <c r="B7" s="11">
        <v>99.558</v>
      </c>
    </row>
    <row r="8" spans="1:2" ht="12.75">
      <c r="A8" s="7">
        <v>1963</v>
      </c>
      <c r="B8" s="11">
        <v>108.61</v>
      </c>
    </row>
    <row r="9" spans="1:2" ht="12.75">
      <c r="A9" s="7">
        <v>1964</v>
      </c>
      <c r="B9" s="11">
        <v>121.393</v>
      </c>
    </row>
    <row r="10" spans="1:2" ht="12.75">
      <c r="A10" s="7">
        <v>1965</v>
      </c>
      <c r="B10" s="11">
        <v>130.268</v>
      </c>
    </row>
    <row r="11" spans="1:2" ht="12.75">
      <c r="A11" s="7">
        <v>1966</v>
      </c>
      <c r="B11" s="11">
        <v>141.943</v>
      </c>
    </row>
    <row r="12" spans="1:2" ht="12.75">
      <c r="A12" s="7">
        <v>1967</v>
      </c>
      <c r="B12" s="11">
        <v>146.716</v>
      </c>
    </row>
    <row r="13" spans="1:2" ht="12.75">
      <c r="A13" s="7">
        <v>1968</v>
      </c>
      <c r="B13" s="11">
        <v>140.348</v>
      </c>
    </row>
    <row r="14" spans="1:2" ht="12.75">
      <c r="A14" s="7">
        <v>1969</v>
      </c>
      <c r="B14" s="11">
        <v>141.39</v>
      </c>
    </row>
    <row r="15" spans="1:2" ht="12.75">
      <c r="A15" s="7">
        <v>1970</v>
      </c>
      <c r="B15" s="11">
        <v>161.694</v>
      </c>
    </row>
    <row r="16" spans="1:2" ht="12.75">
      <c r="A16" s="7">
        <v>1971</v>
      </c>
      <c r="B16" s="11">
        <v>172.345</v>
      </c>
    </row>
    <row r="17" spans="1:2" ht="12.75">
      <c r="A17" s="7">
        <v>1972</v>
      </c>
      <c r="B17" s="11">
        <v>167.569</v>
      </c>
    </row>
    <row r="18" spans="1:2" ht="12.75">
      <c r="A18" s="7">
        <v>1973</v>
      </c>
      <c r="B18" s="11">
        <v>180.917</v>
      </c>
    </row>
    <row r="19" spans="1:2" ht="12.75">
      <c r="A19" s="7">
        <v>1974</v>
      </c>
      <c r="B19" s="11">
        <v>194.187</v>
      </c>
    </row>
    <row r="20" spans="1:2" ht="12.75">
      <c r="A20" s="7">
        <v>1975</v>
      </c>
      <c r="B20" s="11">
        <v>202.841</v>
      </c>
    </row>
    <row r="21" spans="1:2" ht="12.75">
      <c r="A21" s="7">
        <v>1976</v>
      </c>
      <c r="B21" s="11">
        <v>205.972</v>
      </c>
    </row>
    <row r="22" spans="1:2" ht="12.75">
      <c r="A22" s="7">
        <v>1977</v>
      </c>
      <c r="B22" s="11">
        <v>198.894</v>
      </c>
    </row>
    <row r="23" spans="1:2" ht="12.75">
      <c r="A23" s="7">
        <v>1978</v>
      </c>
      <c r="B23" s="11">
        <v>225.557</v>
      </c>
    </row>
    <row r="24" spans="1:2" ht="12.75">
      <c r="A24" s="7">
        <v>1979</v>
      </c>
      <c r="B24" s="11">
        <v>242.572</v>
      </c>
    </row>
    <row r="25" spans="1:2" ht="12.75">
      <c r="A25" s="7">
        <v>1980</v>
      </c>
      <c r="B25" s="11">
        <v>233.101</v>
      </c>
    </row>
    <row r="26" spans="1:2" ht="12.75">
      <c r="A26" s="7">
        <v>1981</v>
      </c>
      <c r="B26" s="11">
        <v>237.097</v>
      </c>
    </row>
    <row r="27" spans="1:2" ht="12.75">
      <c r="A27" s="7">
        <v>1982</v>
      </c>
      <c r="B27" s="11">
        <v>260.858</v>
      </c>
    </row>
    <row r="28" spans="1:2" ht="12.75">
      <c r="A28" s="7">
        <v>1983</v>
      </c>
      <c r="B28" s="11">
        <v>288.807</v>
      </c>
    </row>
    <row r="29" spans="1:2" ht="12.75">
      <c r="A29" s="7">
        <v>1984</v>
      </c>
      <c r="B29" s="11">
        <v>306.103</v>
      </c>
    </row>
    <row r="30" spans="1:2" ht="12.75">
      <c r="A30" s="7">
        <v>1985</v>
      </c>
      <c r="B30" s="11">
        <v>284.602</v>
      </c>
    </row>
    <row r="31" spans="1:2" ht="12.75">
      <c r="A31" s="7">
        <v>1986</v>
      </c>
      <c r="B31" s="11">
        <v>296.779</v>
      </c>
    </row>
    <row r="32" spans="1:2" ht="12.75">
      <c r="A32" s="7">
        <v>1987</v>
      </c>
      <c r="B32" s="11">
        <v>302.504</v>
      </c>
    </row>
    <row r="33" spans="1:2" ht="12.75">
      <c r="A33" s="7">
        <v>1988</v>
      </c>
      <c r="B33" s="11">
        <v>297.126</v>
      </c>
    </row>
    <row r="34" spans="1:2" ht="12.75">
      <c r="A34" s="7">
        <v>1989</v>
      </c>
      <c r="B34" s="11">
        <v>309.488</v>
      </c>
    </row>
    <row r="35" spans="1:2" ht="12.75">
      <c r="A35" s="7">
        <v>1990</v>
      </c>
      <c r="B35" s="11">
        <v>343.419</v>
      </c>
    </row>
    <row r="36" spans="1:2" ht="12.75">
      <c r="A36" s="7">
        <v>1991</v>
      </c>
      <c r="B36" s="11">
        <v>337.004</v>
      </c>
    </row>
    <row r="37" spans="1:2" ht="12.75">
      <c r="A37" s="7">
        <v>1992</v>
      </c>
      <c r="B37" s="11">
        <v>341.249</v>
      </c>
    </row>
    <row r="38" spans="1:2" ht="12.75">
      <c r="A38" s="7">
        <v>1993</v>
      </c>
      <c r="B38" s="11">
        <v>347.958</v>
      </c>
    </row>
    <row r="39" spans="1:2" ht="12.75">
      <c r="A39" s="7">
        <v>1994</v>
      </c>
      <c r="B39" s="11">
        <v>336.742</v>
      </c>
    </row>
    <row r="40" spans="1:2" ht="12.75">
      <c r="A40" s="7">
        <v>1995</v>
      </c>
      <c r="B40" s="11">
        <v>356.369</v>
      </c>
    </row>
    <row r="41" spans="1:2" ht="12.75">
      <c r="A41" s="7">
        <v>1996</v>
      </c>
      <c r="B41" s="11">
        <v>388.458</v>
      </c>
    </row>
    <row r="42" spans="1:2" ht="12.75">
      <c r="A42" s="7">
        <v>1997</v>
      </c>
      <c r="B42" s="11">
        <v>378.441</v>
      </c>
    </row>
    <row r="43" spans="1:2" ht="12.75">
      <c r="A43" s="7">
        <v>1998</v>
      </c>
      <c r="B43" s="11">
        <v>392.286</v>
      </c>
    </row>
    <row r="44" spans="1:2" ht="12.75">
      <c r="A44" s="7">
        <v>1999</v>
      </c>
      <c r="B44" s="11">
        <v>390.034</v>
      </c>
    </row>
    <row r="45" spans="1:2" ht="12.75">
      <c r="A45" s="7">
        <v>2000</v>
      </c>
      <c r="B45" s="11">
        <v>345.128</v>
      </c>
    </row>
    <row r="46" spans="1:2" ht="12.75">
      <c r="A46" s="7">
        <v>2001</v>
      </c>
      <c r="B46" s="11">
        <v>336.86</v>
      </c>
    </row>
    <row r="48" ht="12.75">
      <c r="A48" s="2" t="s">
        <v>17</v>
      </c>
    </row>
  </sheetData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00390625" defaultRowHeight="12.75"/>
  <cols>
    <col min="1" max="1" width="5.50390625" style="2" customWidth="1"/>
    <col min="2" max="2" width="9.75390625" style="2" customWidth="1"/>
    <col min="3" max="3" width="9.00390625" style="3" customWidth="1"/>
    <col min="4" max="4" width="10.75390625" style="2" customWidth="1"/>
    <col min="5" max="6" width="9.00390625" style="2" customWidth="1"/>
    <col min="7" max="7" width="12.125" style="2" customWidth="1"/>
    <col min="8" max="8" width="9.00390625" style="2" customWidth="1"/>
    <col min="9" max="9" width="10.50390625" style="2" customWidth="1"/>
    <col min="10" max="16384" width="9.00390625" style="2" customWidth="1"/>
  </cols>
  <sheetData>
    <row r="1" ht="12.75">
      <c r="A1" s="1" t="s">
        <v>9</v>
      </c>
    </row>
    <row r="3" spans="1:9" s="4" customFormat="1" ht="25.5">
      <c r="A3" s="9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s="4" customFormat="1" ht="25.5">
      <c r="A4" s="13"/>
      <c r="B4" s="13" t="s">
        <v>11</v>
      </c>
      <c r="C4" s="14" t="s">
        <v>12</v>
      </c>
      <c r="D4" s="18" t="s">
        <v>13</v>
      </c>
      <c r="E4" s="18"/>
      <c r="F4" s="18"/>
      <c r="G4" s="18"/>
      <c r="H4" s="18"/>
      <c r="I4" s="18"/>
    </row>
    <row r="5" spans="1:9" ht="12.75">
      <c r="A5" s="5"/>
      <c r="B5" s="5"/>
      <c r="C5" s="6"/>
      <c r="D5" s="5"/>
      <c r="E5" s="5"/>
      <c r="F5" s="5"/>
      <c r="G5" s="5"/>
      <c r="H5" s="5"/>
      <c r="I5" s="5"/>
    </row>
    <row r="6" spans="1:9" ht="12.75">
      <c r="A6" s="7">
        <v>1961</v>
      </c>
      <c r="B6" s="11">
        <f>data2!B5/1000</f>
        <v>634.844</v>
      </c>
      <c r="C6" s="8">
        <v>1.2595345973968506</v>
      </c>
      <c r="D6" s="11">
        <f>data2!D5/1000</f>
        <v>799.608</v>
      </c>
      <c r="E6" s="11">
        <f>data2!E5/1000</f>
        <v>82.987</v>
      </c>
      <c r="F6" s="11">
        <f>data2!F5/1000</f>
        <v>87.155</v>
      </c>
      <c r="G6" s="11">
        <f>data2!G5/1000</f>
        <v>820.958</v>
      </c>
      <c r="H6" s="11">
        <f>data2!H5/1000</f>
        <v>181.971</v>
      </c>
      <c r="I6" s="11">
        <f>data2!I5/1000</f>
        <v>293.81</v>
      </c>
    </row>
    <row r="7" spans="1:9" ht="12.75">
      <c r="A7" s="7">
        <v>1962</v>
      </c>
      <c r="B7" s="11">
        <f>data2!B6/1000</f>
        <v>641.138</v>
      </c>
      <c r="C7" s="8">
        <v>1.326577067375183</v>
      </c>
      <c r="D7" s="11">
        <f>data2!D6/1000</f>
        <v>850.519</v>
      </c>
      <c r="E7" s="11">
        <f>data2!E6/1000</f>
        <v>81.212</v>
      </c>
      <c r="F7" s="11">
        <f>data2!F6/1000</f>
        <v>86.138</v>
      </c>
      <c r="G7" s="11">
        <f>data2!G6/1000</f>
        <v>842.703</v>
      </c>
      <c r="H7" s="11">
        <f>data2!H6/1000</f>
        <v>189.787</v>
      </c>
      <c r="I7" s="11">
        <f>data2!I6/1000</f>
        <v>294.798</v>
      </c>
    </row>
    <row r="8" spans="1:9" ht="12.75">
      <c r="A8" s="7">
        <v>1963</v>
      </c>
      <c r="B8" s="11">
        <f>data2!B7/1000</f>
        <v>647.182</v>
      </c>
      <c r="C8" s="8">
        <v>1.320443034172058</v>
      </c>
      <c r="D8" s="11">
        <f>data2!D7/1000</f>
        <v>854.567</v>
      </c>
      <c r="E8" s="11">
        <f>data2!E7/1000</f>
        <v>99.58</v>
      </c>
      <c r="F8" s="11">
        <f>data2!F7/1000</f>
        <v>102.407</v>
      </c>
      <c r="G8" s="11">
        <f>data2!G7/1000</f>
        <v>851.716</v>
      </c>
      <c r="H8" s="11">
        <f>data2!H7/1000</f>
        <v>192.638</v>
      </c>
      <c r="I8" s="11">
        <f>data2!I7/1000</f>
        <v>291.981</v>
      </c>
    </row>
    <row r="9" spans="1:9" ht="12.75">
      <c r="A9" s="7">
        <v>1964</v>
      </c>
      <c r="B9" s="11">
        <f>data2!B8/1000</f>
        <v>656.742</v>
      </c>
      <c r="C9" s="8">
        <v>1.3799102306365967</v>
      </c>
      <c r="D9" s="11">
        <f>data2!D8/1000</f>
        <v>906.245</v>
      </c>
      <c r="E9" s="11">
        <f>data2!E8/1000</f>
        <v>91.298</v>
      </c>
      <c r="F9" s="11">
        <f>data2!F8/1000</f>
        <v>100.606</v>
      </c>
      <c r="G9" s="11">
        <f>data2!G8/1000</f>
        <v>905.119</v>
      </c>
      <c r="H9" s="11">
        <f>data2!H8/1000</f>
        <v>193.764</v>
      </c>
      <c r="I9" s="11">
        <f>data2!I8/1000</f>
        <v>314.568</v>
      </c>
    </row>
    <row r="10" spans="1:9" ht="12.75">
      <c r="A10" s="7">
        <v>1965</v>
      </c>
      <c r="B10" s="11">
        <f>data2!B9/1000</f>
        <v>652.974</v>
      </c>
      <c r="C10" s="8">
        <v>1.3854824304580688</v>
      </c>
      <c r="D10" s="11">
        <f>data2!D9/1000</f>
        <v>904.684</v>
      </c>
      <c r="E10" s="11">
        <f>data2!E9/1000</f>
        <v>108.987</v>
      </c>
      <c r="F10" s="11">
        <f>data2!F9/1000</f>
        <v>116.255</v>
      </c>
      <c r="G10" s="11">
        <f>data2!G9/1000</f>
        <v>939.316</v>
      </c>
      <c r="H10" s="11">
        <f>data2!H9/1000</f>
        <v>159.132</v>
      </c>
      <c r="I10" s="11">
        <f>data2!I9/1000</f>
        <v>347.867</v>
      </c>
    </row>
    <row r="11" spans="1:9" ht="12.75">
      <c r="A11" s="7">
        <v>1966</v>
      </c>
      <c r="B11" s="11">
        <f>data2!B10/1000</f>
        <v>654.86</v>
      </c>
      <c r="C11" s="8">
        <v>1.509537935256958</v>
      </c>
      <c r="D11" s="11">
        <f>data2!D10/1000</f>
        <v>988.536</v>
      </c>
      <c r="E11" s="11">
        <f>data2!E10/1000</f>
        <v>108.202</v>
      </c>
      <c r="F11" s="11">
        <f>data2!F10/1000</f>
        <v>109.825</v>
      </c>
      <c r="G11" s="11">
        <f>data2!G10/1000</f>
        <v>958.204</v>
      </c>
      <c r="H11" s="11">
        <f>data2!H10/1000</f>
        <v>189.464</v>
      </c>
      <c r="I11" s="11">
        <f>data2!I10/1000</f>
        <v>360.769</v>
      </c>
    </row>
    <row r="12" spans="1:9" ht="12.75">
      <c r="A12" s="7">
        <v>1967</v>
      </c>
      <c r="B12" s="11">
        <f>data2!B11/1000</f>
        <v>665.258</v>
      </c>
      <c r="C12" s="8">
        <v>1.5246626138687134</v>
      </c>
      <c r="D12" s="11">
        <f>data2!D11/1000</f>
        <v>1014.294</v>
      </c>
      <c r="E12" s="11">
        <f>data2!E11/1000</f>
        <v>102.067</v>
      </c>
      <c r="F12" s="11">
        <f>data2!F11/1000</f>
        <v>104.93</v>
      </c>
      <c r="G12" s="11">
        <f>data2!G11/1000</f>
        <v>990.452</v>
      </c>
      <c r="H12" s="11">
        <f>data2!H11/1000</f>
        <v>213.306</v>
      </c>
      <c r="I12" s="11">
        <f>data2!I11/1000</f>
        <v>375.822</v>
      </c>
    </row>
    <row r="13" spans="1:9" ht="12.75">
      <c r="A13" s="7">
        <v>1968</v>
      </c>
      <c r="B13" s="11">
        <f>data2!B12/1000</f>
        <v>670.241</v>
      </c>
      <c r="C13" s="8">
        <v>1.5703694820404053</v>
      </c>
      <c r="D13" s="11">
        <f>data2!D12/1000</f>
        <v>1052.526</v>
      </c>
      <c r="E13" s="11">
        <f>data2!E12/1000</f>
        <v>96.195</v>
      </c>
      <c r="F13" s="11">
        <f>data2!F12/1000</f>
        <v>98.339</v>
      </c>
      <c r="G13" s="11">
        <f>data2!G12/1000</f>
        <v>1022.173</v>
      </c>
      <c r="H13" s="11">
        <f>data2!H12/1000</f>
        <v>243.659</v>
      </c>
      <c r="I13" s="11">
        <f>data2!I12/1000</f>
        <v>396.515</v>
      </c>
    </row>
    <row r="14" spans="1:9" ht="12.75">
      <c r="A14" s="7">
        <v>1969</v>
      </c>
      <c r="B14" s="11">
        <f>data2!B13/1000</f>
        <v>671.855</v>
      </c>
      <c r="C14" s="8">
        <v>1.5824589729309082</v>
      </c>
      <c r="D14" s="11">
        <f>data2!D13/1000</f>
        <v>1063.183</v>
      </c>
      <c r="E14" s="11">
        <f>data2!E13/1000</f>
        <v>101.609</v>
      </c>
      <c r="F14" s="11">
        <f>data2!F13/1000</f>
        <v>111.927</v>
      </c>
      <c r="G14" s="11">
        <f>data2!G13/1000</f>
        <v>1079.073</v>
      </c>
      <c r="H14" s="11">
        <f>data2!H13/1000</f>
        <v>227.769</v>
      </c>
      <c r="I14" s="11">
        <f>data2!I13/1000</f>
        <v>421.662</v>
      </c>
    </row>
    <row r="15" spans="1:9" ht="12.75">
      <c r="A15" s="7">
        <v>1970</v>
      </c>
      <c r="B15" s="11">
        <f>data2!B14/1000</f>
        <v>662.932</v>
      </c>
      <c r="C15" s="8">
        <v>1.6272770166397095</v>
      </c>
      <c r="D15" s="11">
        <f>data2!D14/1000</f>
        <v>1078.774</v>
      </c>
      <c r="E15" s="11">
        <f>data2!E14/1000</f>
        <v>113.539</v>
      </c>
      <c r="F15" s="11">
        <f>data2!F14/1000</f>
        <v>119.226</v>
      </c>
      <c r="G15" s="11">
        <f>data2!G14/1000</f>
        <v>1113.672</v>
      </c>
      <c r="H15" s="11">
        <f>data2!H14/1000</f>
        <v>192.871</v>
      </c>
      <c r="I15" s="11">
        <f>data2!I14/1000</f>
        <v>432.251</v>
      </c>
    </row>
    <row r="16" spans="1:9" ht="12.75">
      <c r="A16" s="7">
        <v>1971</v>
      </c>
      <c r="B16" s="11">
        <f>data2!B15/1000</f>
        <v>672.044</v>
      </c>
      <c r="C16" s="8">
        <v>1.7518614530563354</v>
      </c>
      <c r="D16" s="11">
        <f>data2!D15/1000</f>
        <v>1177.328</v>
      </c>
      <c r="E16" s="11">
        <f>data2!E15/1000</f>
        <v>119.978</v>
      </c>
      <c r="F16" s="11">
        <f>data2!F15/1000</f>
        <v>122.656</v>
      </c>
      <c r="G16" s="11">
        <f>data2!G15/1000</f>
        <v>1152.686</v>
      </c>
      <c r="H16" s="11">
        <f>data2!H15/1000</f>
        <v>217.513</v>
      </c>
      <c r="I16" s="11">
        <f>data2!I15/1000</f>
        <v>467.447</v>
      </c>
    </row>
    <row r="17" spans="1:9" ht="12.75">
      <c r="A17" s="7">
        <v>1972</v>
      </c>
      <c r="B17" s="11">
        <f>data2!B16/1000</f>
        <v>661.103</v>
      </c>
      <c r="C17" s="8">
        <v>1.7253953218460083</v>
      </c>
      <c r="D17" s="11">
        <f>data2!D16/1000</f>
        <v>1140.664</v>
      </c>
      <c r="E17" s="11">
        <f>data2!E16/1000</f>
        <v>146.291</v>
      </c>
      <c r="F17" s="11">
        <f>data2!F16/1000</f>
        <v>149.2</v>
      </c>
      <c r="G17" s="11">
        <f>data2!G16/1000</f>
        <v>1177.902</v>
      </c>
      <c r="H17" s="11">
        <f>data2!H16/1000</f>
        <v>180.277</v>
      </c>
      <c r="I17" s="11">
        <f>data2!I16/1000</f>
        <v>483.421</v>
      </c>
    </row>
    <row r="18" spans="1:9" ht="12.75">
      <c r="A18" s="7">
        <v>1973</v>
      </c>
      <c r="B18" s="11">
        <f>data2!B17/1000</f>
        <v>688.154</v>
      </c>
      <c r="C18" s="8">
        <v>1.8208249807357788</v>
      </c>
      <c r="D18" s="11">
        <f>data2!D17/1000</f>
        <v>1253.008</v>
      </c>
      <c r="E18" s="11">
        <f>data2!E17/1000</f>
        <v>151.529</v>
      </c>
      <c r="F18" s="11">
        <f>data2!F17/1000</f>
        <v>162.452</v>
      </c>
      <c r="G18" s="11">
        <f>data2!G17/1000</f>
        <v>1241.505</v>
      </c>
      <c r="H18" s="11">
        <f>data2!H17/1000</f>
        <v>191.78</v>
      </c>
      <c r="I18" s="11">
        <f>data2!I17/1000</f>
        <v>495.424</v>
      </c>
    </row>
    <row r="19" spans="1:9" ht="12.75">
      <c r="A19" s="7">
        <v>1974</v>
      </c>
      <c r="B19" s="11">
        <f>data2!B18/1000</f>
        <v>690.551</v>
      </c>
      <c r="C19" s="8">
        <v>1.7428748607635498</v>
      </c>
      <c r="D19" s="11">
        <f>data2!D18/1000</f>
        <v>1203.544</v>
      </c>
      <c r="E19" s="11">
        <f>data2!E18/1000</f>
        <v>141.823</v>
      </c>
      <c r="F19" s="11">
        <f>data2!F18/1000</f>
        <v>145.888</v>
      </c>
      <c r="G19" s="11">
        <f>data2!G18/1000</f>
        <v>1195.642</v>
      </c>
      <c r="H19" s="11">
        <f>data2!H18/1000</f>
        <v>199.682</v>
      </c>
      <c r="I19" s="11">
        <f>data2!I18/1000</f>
        <v>451.785</v>
      </c>
    </row>
    <row r="20" spans="1:9" ht="12.75">
      <c r="A20" s="7">
        <v>1975</v>
      </c>
      <c r="B20" s="11">
        <f>data2!B19/1000</f>
        <v>707.603</v>
      </c>
      <c r="C20" s="8">
        <v>1.747895359992981</v>
      </c>
      <c r="D20" s="11">
        <f>data2!D19/1000</f>
        <v>1236.816</v>
      </c>
      <c r="E20" s="11">
        <f>data2!E19/1000</f>
        <v>166.138</v>
      </c>
      <c r="F20" s="11">
        <f>data2!F19/1000</f>
        <v>169.092</v>
      </c>
      <c r="G20" s="11">
        <f>data2!G19/1000</f>
        <v>1217.109</v>
      </c>
      <c r="H20" s="11">
        <f>data2!H19/1000</f>
        <v>219.389</v>
      </c>
      <c r="I20" s="11">
        <f>data2!I19/1000</f>
        <v>459.003</v>
      </c>
    </row>
    <row r="21" spans="1:9" ht="12.75">
      <c r="A21" s="7">
        <v>1976</v>
      </c>
      <c r="B21" s="11">
        <f>data2!B20/1000</f>
        <v>716.527</v>
      </c>
      <c r="C21" s="8">
        <v>1.8732064962387085</v>
      </c>
      <c r="D21" s="11">
        <f>data2!D20/1000</f>
        <v>1342.203</v>
      </c>
      <c r="E21" s="11">
        <f>data2!E20/1000</f>
        <v>160.593</v>
      </c>
      <c r="F21" s="11">
        <f>data2!F20/1000</f>
        <v>169.457</v>
      </c>
      <c r="G21" s="11">
        <f>data2!G20/1000</f>
        <v>1281.646</v>
      </c>
      <c r="H21" s="11">
        <f>data2!H20/1000</f>
        <v>279.947</v>
      </c>
      <c r="I21" s="11">
        <f>data2!I20/1000</f>
        <v>488.758</v>
      </c>
    </row>
    <row r="22" spans="1:9" ht="12.75">
      <c r="A22" s="7">
        <v>1977</v>
      </c>
      <c r="B22" s="11">
        <f>data2!B21/1000</f>
        <v>714.115</v>
      </c>
      <c r="C22" s="8">
        <v>1.8477177619934082</v>
      </c>
      <c r="D22" s="11">
        <f>data2!D21/1000</f>
        <v>1319.483</v>
      </c>
      <c r="E22" s="11">
        <f>data2!E21/1000</f>
        <v>178.131</v>
      </c>
      <c r="F22" s="11">
        <f>data2!F21/1000</f>
        <v>179.695</v>
      </c>
      <c r="G22" s="11">
        <f>data2!G21/1000</f>
        <v>1321.454</v>
      </c>
      <c r="H22" s="11">
        <f>data2!H21/1000</f>
        <v>277.978</v>
      </c>
      <c r="I22" s="11">
        <f>data2!I21/1000</f>
        <v>511.491</v>
      </c>
    </row>
    <row r="23" spans="1:9" ht="12.75">
      <c r="A23" s="7">
        <v>1978</v>
      </c>
      <c r="B23" s="11">
        <f>data2!B22/1000</f>
        <v>713.391</v>
      </c>
      <c r="C23" s="8">
        <v>2.026228189468384</v>
      </c>
      <c r="D23" s="11">
        <f>data2!D22/1000</f>
        <v>1445.493</v>
      </c>
      <c r="E23" s="11">
        <f>data2!E22/1000</f>
        <v>184.296</v>
      </c>
      <c r="F23" s="11">
        <f>data2!F22/1000</f>
        <v>194.49</v>
      </c>
      <c r="G23" s="11">
        <f>data2!G22/1000</f>
        <v>1390.422</v>
      </c>
      <c r="H23" s="11">
        <f>data2!H22/1000</f>
        <v>333.049</v>
      </c>
      <c r="I23" s="11">
        <f>data2!I22/1000</f>
        <v>556.462</v>
      </c>
    </row>
    <row r="24" spans="1:9" ht="12.75">
      <c r="A24" s="7">
        <v>1979</v>
      </c>
      <c r="B24" s="11">
        <f>data2!B23/1000</f>
        <v>710.696</v>
      </c>
      <c r="C24" s="8">
        <v>1.9846980571746826</v>
      </c>
      <c r="D24" s="11">
        <f>data2!D23/1000</f>
        <v>1410.517</v>
      </c>
      <c r="E24" s="11">
        <f>data2!E23/1000</f>
        <v>211.789</v>
      </c>
      <c r="F24" s="11">
        <f>data2!F23/1000</f>
        <v>212.924</v>
      </c>
      <c r="G24" s="11">
        <f>data2!G23/1000</f>
        <v>1415.735</v>
      </c>
      <c r="H24" s="11">
        <f>data2!H23/1000</f>
        <v>327.818</v>
      </c>
      <c r="I24" s="11">
        <f>data2!I23/1000</f>
        <v>571.934</v>
      </c>
    </row>
    <row r="25" spans="1:9" ht="12.75">
      <c r="A25" s="7">
        <v>1980</v>
      </c>
      <c r="B25" s="11">
        <f>data2!B24/1000</f>
        <v>722.288</v>
      </c>
      <c r="C25" s="8">
        <v>1.9795109033584595</v>
      </c>
      <c r="D25" s="11">
        <f>data2!D24/1000</f>
        <v>1429.777</v>
      </c>
      <c r="E25" s="11">
        <f>data2!E24/1000</f>
        <v>218.534</v>
      </c>
      <c r="F25" s="11">
        <f>data2!F24/1000</f>
        <v>228.774</v>
      </c>
      <c r="G25" s="11">
        <f>data2!G24/1000</f>
        <v>1449.948</v>
      </c>
      <c r="H25" s="11">
        <f>data2!H24/1000</f>
        <v>308.95</v>
      </c>
      <c r="I25" s="11">
        <f>data2!I24/1000</f>
        <v>561.928</v>
      </c>
    </row>
    <row r="26" spans="1:9" ht="12.75">
      <c r="A26" s="7">
        <v>1981</v>
      </c>
      <c r="B26" s="11">
        <f>data2!B25/1000</f>
        <v>732.364</v>
      </c>
      <c r="C26" s="8">
        <v>2.0237667560577393</v>
      </c>
      <c r="D26" s="11">
        <f>data2!D25/1000</f>
        <v>1482.134</v>
      </c>
      <c r="E26" s="11">
        <f>data2!E25/1000</f>
        <v>230.18</v>
      </c>
      <c r="F26" s="11">
        <f>data2!F25/1000</f>
        <v>229.199</v>
      </c>
      <c r="G26" s="11">
        <f>data2!G25/1000</f>
        <v>1458.405</v>
      </c>
      <c r="H26" s="11">
        <f>data2!H25/1000</f>
        <v>332.609</v>
      </c>
      <c r="I26" s="11">
        <f>data2!I25/1000</f>
        <v>574.733</v>
      </c>
    </row>
    <row r="27" spans="1:9" ht="12.75">
      <c r="A27" s="7">
        <v>1982</v>
      </c>
      <c r="B27" s="11">
        <f>data2!B26/1000</f>
        <v>717.106</v>
      </c>
      <c r="C27" s="8">
        <v>2.1382710933685303</v>
      </c>
      <c r="D27" s="11">
        <f>data2!D26/1000</f>
        <v>1533.367</v>
      </c>
      <c r="E27" s="11">
        <f>data2!E26/1000</f>
        <v>214.002</v>
      </c>
      <c r="F27" s="11">
        <f>data2!F26/1000</f>
        <v>215.222</v>
      </c>
      <c r="G27" s="11">
        <f>data2!G26/1000</f>
        <v>1476.127</v>
      </c>
      <c r="H27" s="11">
        <f>data2!H26/1000</f>
        <v>390.047</v>
      </c>
      <c r="I27" s="11">
        <f>data2!I26/1000</f>
        <v>593.228</v>
      </c>
    </row>
    <row r="28" spans="1:9" ht="12.75">
      <c r="A28" s="7">
        <v>1983</v>
      </c>
      <c r="B28" s="11">
        <f>data2!B27/1000</f>
        <v>707.796</v>
      </c>
      <c r="C28" s="8">
        <v>2.0760841369628906</v>
      </c>
      <c r="D28" s="11">
        <f>data2!D27/1000</f>
        <v>1469.444</v>
      </c>
      <c r="E28" s="11">
        <f>data2!E27/1000</f>
        <v>216.525</v>
      </c>
      <c r="F28" s="11">
        <f>data2!F27/1000</f>
        <v>227.206</v>
      </c>
      <c r="G28" s="11">
        <f>data2!G27/1000</f>
        <v>1510.545</v>
      </c>
      <c r="H28" s="11">
        <f>data2!H27/1000</f>
        <v>348.942</v>
      </c>
      <c r="I28" s="11">
        <f>data2!I27/1000</f>
        <v>587.223</v>
      </c>
    </row>
    <row r="29" spans="1:9" ht="12.75">
      <c r="A29" s="7">
        <v>1984</v>
      </c>
      <c r="B29" s="11">
        <f>data2!B28/1000</f>
        <v>711.258</v>
      </c>
      <c r="C29" s="8">
        <v>2.2945218086242676</v>
      </c>
      <c r="D29" s="11">
        <f>data2!D28/1000</f>
        <v>1631.997</v>
      </c>
      <c r="E29" s="11">
        <f>data2!E28/1000</f>
        <v>234.96</v>
      </c>
      <c r="F29" s="11">
        <f>data2!F28/1000</f>
        <v>238.068</v>
      </c>
      <c r="G29" s="11">
        <f>data2!G28/1000</f>
        <v>1552.267</v>
      </c>
      <c r="H29" s="11">
        <f>data2!H28/1000</f>
        <v>428.672</v>
      </c>
      <c r="I29" s="11">
        <f>data2!I28/1000</f>
        <v>609.743</v>
      </c>
    </row>
    <row r="30" spans="1:9" ht="12.75">
      <c r="A30" s="7">
        <v>1985</v>
      </c>
      <c r="B30" s="11">
        <f>data2!B29/1000</f>
        <v>715.804</v>
      </c>
      <c r="C30" s="8">
        <v>2.30036997795105</v>
      </c>
      <c r="D30" s="11">
        <f>data2!D29/1000</f>
        <v>1646.614</v>
      </c>
      <c r="E30" s="11">
        <f>data2!E29/1000</f>
        <v>200.71</v>
      </c>
      <c r="F30" s="11">
        <f>data2!F29/1000</f>
        <v>202.603</v>
      </c>
      <c r="G30" s="11">
        <f>data2!G29/1000</f>
        <v>1555.415</v>
      </c>
      <c r="H30" s="11">
        <f>data2!H29/1000</f>
        <v>519.88</v>
      </c>
      <c r="I30" s="11">
        <f>data2!I29/1000</f>
        <v>613.348</v>
      </c>
    </row>
    <row r="31" spans="1:9" ht="12.75">
      <c r="A31" s="7">
        <v>1986</v>
      </c>
      <c r="B31" s="11">
        <f>data2!B30/1000</f>
        <v>710.495</v>
      </c>
      <c r="C31" s="8">
        <v>2.3432395458221436</v>
      </c>
      <c r="D31" s="11">
        <f>data2!D30/1000</f>
        <v>1664.86</v>
      </c>
      <c r="E31" s="11">
        <f>data2!E30/1000</f>
        <v>203.527</v>
      </c>
      <c r="F31" s="11">
        <f>data2!F30/1000</f>
        <v>212.467</v>
      </c>
      <c r="G31" s="11">
        <f>data2!G30/1000</f>
        <v>1611.502</v>
      </c>
      <c r="H31" s="11">
        <f>data2!H30/1000</f>
        <v>573.235</v>
      </c>
      <c r="I31" s="11">
        <f>data2!I30/1000</f>
        <v>644.398</v>
      </c>
    </row>
    <row r="32" spans="1:9" ht="12.75">
      <c r="A32" s="7">
        <v>1987</v>
      </c>
      <c r="B32" s="11">
        <f>data2!B31/1000</f>
        <v>686.637</v>
      </c>
      <c r="C32" s="8">
        <v>2.3269340991973877</v>
      </c>
      <c r="D32" s="11">
        <f>data2!D31/1000</f>
        <v>1597.759</v>
      </c>
      <c r="E32" s="11">
        <f>data2!E31/1000</f>
        <v>235.534</v>
      </c>
      <c r="F32" s="11">
        <f>data2!F31/1000</f>
        <v>241.87</v>
      </c>
      <c r="G32" s="11">
        <f>data2!G31/1000</f>
        <v>1643.698</v>
      </c>
      <c r="H32" s="11">
        <f>data2!H31/1000</f>
        <v>525.157</v>
      </c>
      <c r="I32" s="11">
        <f>data2!I31/1000</f>
        <v>649.86</v>
      </c>
    </row>
    <row r="33" spans="1:9" ht="12.75">
      <c r="A33" s="7">
        <v>1988</v>
      </c>
      <c r="B33" s="11">
        <f>data2!B32/1000</f>
        <v>688.319</v>
      </c>
      <c r="C33" s="8">
        <v>2.250981092453003</v>
      </c>
      <c r="D33" s="11">
        <f>data2!D32/1000</f>
        <v>1549.393</v>
      </c>
      <c r="E33" s="11">
        <f>data2!E32/1000</f>
        <v>238.032</v>
      </c>
      <c r="F33" s="11">
        <f>data2!F32/1000</f>
        <v>243.399</v>
      </c>
      <c r="G33" s="11">
        <f>data2!G32/1000</f>
        <v>1626.224</v>
      </c>
      <c r="H33" s="11">
        <f>data2!H32/1000</f>
        <v>448.326</v>
      </c>
      <c r="I33" s="11">
        <f>data2!I32/1000</f>
        <v>619.57</v>
      </c>
    </row>
    <row r="34" spans="1:9" ht="12.75">
      <c r="A34" s="7">
        <v>1989</v>
      </c>
      <c r="B34" s="11">
        <f>data2!B33/1000</f>
        <v>695.059</v>
      </c>
      <c r="C34" s="8">
        <v>2.4039111137390137</v>
      </c>
      <c r="D34" s="11">
        <f>data2!D33/1000</f>
        <v>1670.86</v>
      </c>
      <c r="E34" s="11">
        <f>data2!E33/1000</f>
        <v>239.541</v>
      </c>
      <c r="F34" s="11">
        <f>data2!F33/1000</f>
        <v>244.903</v>
      </c>
      <c r="G34" s="11">
        <f>data2!G33/1000</f>
        <v>1681.557</v>
      </c>
      <c r="H34" s="11">
        <f>data2!H33/1000</f>
        <v>437.629</v>
      </c>
      <c r="I34" s="11">
        <f>data2!I33/1000</f>
        <v>643.397</v>
      </c>
    </row>
    <row r="35" spans="1:9" ht="12.75">
      <c r="A35" s="7">
        <v>1990</v>
      </c>
      <c r="B35" s="11">
        <f>data2!B34/1000</f>
        <v>695.399</v>
      </c>
      <c r="C35" s="8">
        <v>2.544027328491211</v>
      </c>
      <c r="D35" s="11">
        <f>data2!D34/1000</f>
        <v>1769.114</v>
      </c>
      <c r="E35" s="11">
        <f>data2!E34/1000</f>
        <v>221.185</v>
      </c>
      <c r="F35" s="11">
        <f>data2!F34/1000</f>
        <v>231.953</v>
      </c>
      <c r="G35" s="11">
        <f>data2!G34/1000</f>
        <v>1717.237</v>
      </c>
      <c r="H35" s="11">
        <f>data2!H34/1000</f>
        <v>489.506</v>
      </c>
      <c r="I35" s="11">
        <f>data2!I34/1000</f>
        <v>664.528</v>
      </c>
    </row>
    <row r="36" spans="1:9" ht="12.75">
      <c r="A36" s="7">
        <v>1991</v>
      </c>
      <c r="B36" s="11">
        <f>data2!B35/1000</f>
        <v>692.691</v>
      </c>
      <c r="C36" s="8">
        <v>2.465979814529419</v>
      </c>
      <c r="D36" s="11">
        <f>data2!D35/1000</f>
        <v>1708.162</v>
      </c>
      <c r="E36" s="11">
        <f>data2!E35/1000</f>
        <v>245.78</v>
      </c>
      <c r="F36" s="11">
        <f>data2!F35/1000</f>
        <v>245.76</v>
      </c>
      <c r="G36" s="11">
        <f>data2!G35/1000</f>
        <v>1718.755</v>
      </c>
      <c r="H36" s="11">
        <f>data2!H35/1000</f>
        <v>478.91</v>
      </c>
      <c r="I36" s="11">
        <f>data2!I35/1000</f>
        <v>653.9</v>
      </c>
    </row>
    <row r="37" spans="1:9" ht="12.75">
      <c r="A37" s="7">
        <v>1992</v>
      </c>
      <c r="B37" s="11">
        <f>data2!B36/1000</f>
        <v>695.191</v>
      </c>
      <c r="C37" s="8">
        <v>2.573807716369629</v>
      </c>
      <c r="D37" s="11">
        <f>data2!D36/1000</f>
        <v>1789.288</v>
      </c>
      <c r="E37" s="11">
        <f>data2!E36/1000</f>
        <v>235.979</v>
      </c>
      <c r="F37" s="11">
        <f>data2!F36/1000</f>
        <v>247.019</v>
      </c>
      <c r="G37" s="11">
        <f>data2!G36/1000</f>
        <v>1755.686</v>
      </c>
      <c r="H37" s="11">
        <f>data2!H36/1000</f>
        <v>512.665</v>
      </c>
      <c r="I37" s="11">
        <f>data2!I36/1000</f>
        <v>662.822</v>
      </c>
    </row>
    <row r="38" spans="1:9" ht="12.75">
      <c r="A38" s="7">
        <v>1993</v>
      </c>
      <c r="B38" s="11">
        <f>data2!B37/1000</f>
        <v>685.453</v>
      </c>
      <c r="C38" s="8">
        <v>2.498821973800659</v>
      </c>
      <c r="D38" s="11">
        <f>data2!D37/1000</f>
        <v>1712.825</v>
      </c>
      <c r="E38" s="11">
        <f>data2!E37/1000</f>
        <v>227.946</v>
      </c>
      <c r="F38" s="11">
        <f>data2!F37/1000</f>
        <v>236.146</v>
      </c>
      <c r="G38" s="11">
        <f>data2!G37/1000</f>
        <v>1754.092</v>
      </c>
      <c r="H38" s="11">
        <f>data2!H37/1000</f>
        <v>471.398</v>
      </c>
      <c r="I38" s="11">
        <f>data2!I37/1000</f>
        <v>654.214</v>
      </c>
    </row>
    <row r="39" spans="1:9" ht="12.75">
      <c r="A39" s="7">
        <v>1994</v>
      </c>
      <c r="B39" s="11">
        <f>data2!B38/1000</f>
        <v>685.89</v>
      </c>
      <c r="C39" s="8">
        <v>2.5656051635742188</v>
      </c>
      <c r="D39" s="11">
        <f>data2!D38/1000</f>
        <v>1759.723</v>
      </c>
      <c r="E39" s="11">
        <f>data2!E38/1000</f>
        <v>240.42</v>
      </c>
      <c r="F39" s="11">
        <f>data2!F38/1000</f>
        <v>240.174</v>
      </c>
      <c r="G39" s="11">
        <f>data2!G38/1000</f>
        <v>1772.635</v>
      </c>
      <c r="H39" s="11">
        <f>data2!H38/1000</f>
        <v>458.486</v>
      </c>
      <c r="I39" s="11">
        <f>data2!I38/1000</f>
        <v>669.504</v>
      </c>
    </row>
    <row r="40" spans="1:9" ht="12.75">
      <c r="A40" s="7">
        <v>1995</v>
      </c>
      <c r="B40" s="11">
        <f>data2!B39/1000</f>
        <v>680.588</v>
      </c>
      <c r="C40" s="8">
        <v>2.516634225845337</v>
      </c>
      <c r="D40" s="11">
        <f>data2!D39/1000</f>
        <v>1712.791</v>
      </c>
      <c r="E40" s="11">
        <f>data2!E39/1000</f>
        <v>238.273</v>
      </c>
      <c r="F40" s="11">
        <f>data2!F39/1000</f>
        <v>247.798</v>
      </c>
      <c r="G40" s="11">
        <f>data2!G39/1000</f>
        <v>1762.193</v>
      </c>
      <c r="H40" s="11">
        <f>data2!H39/1000</f>
        <v>409.084</v>
      </c>
      <c r="I40" s="11">
        <f>data2!I39/1000</f>
        <v>638.306</v>
      </c>
    </row>
    <row r="41" spans="1:9" ht="12.75">
      <c r="A41" s="7">
        <v>1996</v>
      </c>
      <c r="B41" s="11">
        <f>data2!B40/1000</f>
        <v>702.39</v>
      </c>
      <c r="C41" s="8">
        <v>2.6631600856781006</v>
      </c>
      <c r="D41" s="11">
        <f>data2!D40/1000</f>
        <v>1870.577</v>
      </c>
      <c r="E41" s="11">
        <f>data2!E40/1000</f>
        <v>242.614</v>
      </c>
      <c r="F41" s="11">
        <f>data2!F40/1000</f>
        <v>255.448</v>
      </c>
      <c r="G41" s="11">
        <f>data2!G40/1000</f>
        <v>1829.704</v>
      </c>
      <c r="H41" s="11">
        <f>data2!H40/1000</f>
        <v>449.957</v>
      </c>
      <c r="I41" s="11">
        <f>data2!I40/1000</f>
        <v>673.367</v>
      </c>
    </row>
    <row r="42" spans="1:9" ht="12.75">
      <c r="A42" s="7">
        <v>1997</v>
      </c>
      <c r="B42" s="11">
        <f>data2!B41/1000</f>
        <v>690.443</v>
      </c>
      <c r="C42" s="8">
        <v>2.722825765609741</v>
      </c>
      <c r="D42" s="11">
        <f>data2!D41/1000</f>
        <v>1879.956</v>
      </c>
      <c r="E42" s="11">
        <f>data2!E41/1000</f>
        <v>250.077</v>
      </c>
      <c r="F42" s="11">
        <f>data2!F41/1000</f>
        <v>253.738</v>
      </c>
      <c r="G42" s="11">
        <f>data2!G41/1000</f>
        <v>1836.797</v>
      </c>
      <c r="H42" s="11">
        <f>data2!H41/1000</f>
        <v>493.116</v>
      </c>
      <c r="I42" s="11">
        <f>data2!I41/1000</f>
        <v>682.656</v>
      </c>
    </row>
    <row r="43" spans="1:9" ht="12.75">
      <c r="A43" s="7">
        <v>1998</v>
      </c>
      <c r="B43" s="11">
        <f>data2!B42/1000</f>
        <v>684.288</v>
      </c>
      <c r="C43" s="8">
        <v>2.735438823699951</v>
      </c>
      <c r="D43" s="11">
        <f>data2!D42/1000</f>
        <v>1871.828</v>
      </c>
      <c r="E43" s="11">
        <f>data2!E42/1000</f>
        <v>254.71</v>
      </c>
      <c r="F43" s="11">
        <f>data2!F42/1000</f>
        <v>256.866</v>
      </c>
      <c r="G43" s="11">
        <f>data2!G42/1000</f>
        <v>1842.481</v>
      </c>
      <c r="H43" s="11">
        <f>data2!H42/1000</f>
        <v>522.458</v>
      </c>
      <c r="I43" s="11">
        <f>data2!I42/1000</f>
        <v>676.32</v>
      </c>
    </row>
    <row r="44" spans="1:9" ht="12.75">
      <c r="A44" s="7">
        <v>1999</v>
      </c>
      <c r="B44" s="11">
        <f>data2!B43/1000</f>
        <v>672.222</v>
      </c>
      <c r="C44" s="8">
        <v>2.782917022705078</v>
      </c>
      <c r="D44" s="11">
        <f>data2!D43/1000</f>
        <v>1870.738</v>
      </c>
      <c r="E44" s="11">
        <f>data2!E43/1000</f>
        <v>266.393</v>
      </c>
      <c r="F44" s="11">
        <f>data2!F43/1000</f>
        <v>281.667</v>
      </c>
      <c r="G44" s="11">
        <f>data2!G43/1000</f>
        <v>1872.828</v>
      </c>
      <c r="H44" s="11">
        <f>data2!H43/1000</f>
        <v>520.368</v>
      </c>
      <c r="I44" s="11">
        <f>data2!I43/1000</f>
        <v>678.758</v>
      </c>
    </row>
    <row r="45" spans="1:9" ht="12.75">
      <c r="A45" s="7">
        <v>2000</v>
      </c>
      <c r="B45" s="11">
        <f>data2!B44/1000</f>
        <v>667.432</v>
      </c>
      <c r="C45" s="8">
        <v>2.7492074966430664</v>
      </c>
      <c r="D45" s="11">
        <f>data2!D44/1000</f>
        <v>1834.909</v>
      </c>
      <c r="E45" s="11">
        <f>data2!E44/1000</f>
        <v>260.827</v>
      </c>
      <c r="F45" s="11">
        <f>data2!F44/1000</f>
        <v>266.154</v>
      </c>
      <c r="G45" s="11">
        <f>data2!G44/1000</f>
        <v>1869.238</v>
      </c>
      <c r="H45" s="11">
        <f>data2!H44/1000</f>
        <v>486.039</v>
      </c>
      <c r="I45" s="11">
        <f>data2!I44/1000</f>
        <v>685.941</v>
      </c>
    </row>
    <row r="46" spans="1:9" ht="12.75">
      <c r="A46" s="7">
        <v>2001</v>
      </c>
      <c r="B46" s="11">
        <f>data2!B45/1000</f>
        <v>665.837</v>
      </c>
      <c r="C46" s="8">
        <v>2.76481032371521</v>
      </c>
      <c r="D46" s="11">
        <f>data2!D45/1000</f>
        <v>1840.913</v>
      </c>
      <c r="E46" s="11">
        <f>data2!E45/1000</f>
        <v>264.977</v>
      </c>
      <c r="F46" s="11">
        <f>data2!F45/1000</f>
        <v>268.742</v>
      </c>
      <c r="G46" s="11">
        <f>data2!G45/1000</f>
        <v>1895.36</v>
      </c>
      <c r="H46" s="11">
        <f>data2!H45/1000</f>
        <v>431.592</v>
      </c>
      <c r="I46" s="11">
        <f>data2!I45/1000</f>
        <v>699.848</v>
      </c>
    </row>
    <row r="48" ht="12.75">
      <c r="A48" s="2" t="s">
        <v>10</v>
      </c>
    </row>
  </sheetData>
  <mergeCells count="1">
    <mergeCell ref="D4:I4"/>
  </mergeCells>
  <printOptions/>
  <pageMargins left="0.75" right="0.75" top="1" bottom="1" header="0.5" footer="0.5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50390625" style="2" customWidth="1"/>
    <col min="2" max="2" width="9.75390625" style="2" customWidth="1"/>
    <col min="3" max="3" width="9.00390625" style="3" customWidth="1"/>
    <col min="4" max="4" width="10.75390625" style="2" customWidth="1"/>
    <col min="5" max="6" width="9.00390625" style="2" customWidth="1"/>
    <col min="7" max="7" width="12.125" style="2" customWidth="1"/>
    <col min="8" max="8" width="9.00390625" style="2" customWidth="1"/>
    <col min="9" max="9" width="10.50390625" style="2" customWidth="1"/>
    <col min="10" max="16384" width="9.00390625" style="2" customWidth="1"/>
  </cols>
  <sheetData>
    <row r="1" ht="12.75">
      <c r="A1" s="1" t="s">
        <v>9</v>
      </c>
    </row>
    <row r="3" spans="1:9" s="4" customFormat="1" ht="25.5">
      <c r="A3" s="9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2.75">
      <c r="A4" s="5"/>
      <c r="B4" s="5"/>
      <c r="C4" s="6"/>
      <c r="D4" s="5"/>
      <c r="E4" s="5"/>
      <c r="F4" s="5"/>
      <c r="G4" s="5"/>
      <c r="H4" s="5"/>
      <c r="I4" s="5"/>
    </row>
    <row r="5" spans="1:9" ht="12.75">
      <c r="A5" s="7">
        <v>1961</v>
      </c>
      <c r="B5" s="7">
        <v>634844</v>
      </c>
      <c r="C5" s="8">
        <v>1.2595345973968506</v>
      </c>
      <c r="D5" s="7">
        <v>799608</v>
      </c>
      <c r="E5" s="7">
        <v>82987</v>
      </c>
      <c r="F5" s="7">
        <v>87155</v>
      </c>
      <c r="G5" s="7">
        <v>820958</v>
      </c>
      <c r="H5" s="7">
        <v>181971</v>
      </c>
      <c r="I5" s="7">
        <v>293810</v>
      </c>
    </row>
    <row r="6" spans="1:9" ht="12.75">
      <c r="A6" s="7">
        <v>1962</v>
      </c>
      <c r="B6" s="7">
        <v>641138</v>
      </c>
      <c r="C6" s="8">
        <v>1.326577067375183</v>
      </c>
      <c r="D6" s="7">
        <v>850519</v>
      </c>
      <c r="E6" s="7">
        <v>81212</v>
      </c>
      <c r="F6" s="7">
        <v>86138</v>
      </c>
      <c r="G6" s="7">
        <v>842703</v>
      </c>
      <c r="H6" s="7">
        <v>189787</v>
      </c>
      <c r="I6" s="7">
        <v>294798</v>
      </c>
    </row>
    <row r="7" spans="1:9" ht="12.75">
      <c r="A7" s="7">
        <v>1963</v>
      </c>
      <c r="B7" s="7">
        <v>647182</v>
      </c>
      <c r="C7" s="8">
        <v>1.320443034172058</v>
      </c>
      <c r="D7" s="7">
        <v>854567</v>
      </c>
      <c r="E7" s="7">
        <v>99580</v>
      </c>
      <c r="F7" s="7">
        <v>102407</v>
      </c>
      <c r="G7" s="7">
        <v>851716</v>
      </c>
      <c r="H7" s="7">
        <v>192638</v>
      </c>
      <c r="I7" s="7">
        <v>291981</v>
      </c>
    </row>
    <row r="8" spans="1:9" ht="12.75">
      <c r="A8" s="7">
        <v>1964</v>
      </c>
      <c r="B8" s="7">
        <v>656742</v>
      </c>
      <c r="C8" s="8">
        <v>1.3799102306365967</v>
      </c>
      <c r="D8" s="7">
        <v>906245</v>
      </c>
      <c r="E8" s="7">
        <v>91298</v>
      </c>
      <c r="F8" s="7">
        <v>100606</v>
      </c>
      <c r="G8" s="7">
        <v>905119</v>
      </c>
      <c r="H8" s="7">
        <v>193764</v>
      </c>
      <c r="I8" s="7">
        <v>314568</v>
      </c>
    </row>
    <row r="9" spans="1:9" ht="12.75">
      <c r="A9" s="7">
        <v>1965</v>
      </c>
      <c r="B9" s="7">
        <v>652974</v>
      </c>
      <c r="C9" s="8">
        <v>1.3854824304580688</v>
      </c>
      <c r="D9" s="7">
        <v>904684</v>
      </c>
      <c r="E9" s="7">
        <v>108987</v>
      </c>
      <c r="F9" s="7">
        <v>116255</v>
      </c>
      <c r="G9" s="7">
        <v>939316</v>
      </c>
      <c r="H9" s="7">
        <v>159132</v>
      </c>
      <c r="I9" s="7">
        <v>347867</v>
      </c>
    </row>
    <row r="10" spans="1:9" ht="12.75">
      <c r="A10" s="7">
        <v>1966</v>
      </c>
      <c r="B10" s="7">
        <v>654860</v>
      </c>
      <c r="C10" s="8">
        <v>1.509537935256958</v>
      </c>
      <c r="D10" s="7">
        <v>988536</v>
      </c>
      <c r="E10" s="7">
        <v>108202</v>
      </c>
      <c r="F10" s="7">
        <v>109825</v>
      </c>
      <c r="G10" s="7">
        <v>958204</v>
      </c>
      <c r="H10" s="7">
        <v>189464</v>
      </c>
      <c r="I10" s="7">
        <v>360769</v>
      </c>
    </row>
    <row r="11" spans="1:9" ht="12.75">
      <c r="A11" s="7">
        <v>1967</v>
      </c>
      <c r="B11" s="7">
        <v>665258</v>
      </c>
      <c r="C11" s="8">
        <v>1.5246626138687134</v>
      </c>
      <c r="D11" s="7">
        <v>1014294</v>
      </c>
      <c r="E11" s="7">
        <v>102067</v>
      </c>
      <c r="F11" s="7">
        <v>104930</v>
      </c>
      <c r="G11" s="7">
        <v>990452</v>
      </c>
      <c r="H11" s="7">
        <v>213306</v>
      </c>
      <c r="I11" s="7">
        <v>375822</v>
      </c>
    </row>
    <row r="12" spans="1:9" ht="12.75">
      <c r="A12" s="7">
        <v>1968</v>
      </c>
      <c r="B12" s="7">
        <v>670241</v>
      </c>
      <c r="C12" s="8">
        <v>1.5703694820404053</v>
      </c>
      <c r="D12" s="7">
        <v>1052526</v>
      </c>
      <c r="E12" s="7">
        <v>96195</v>
      </c>
      <c r="F12" s="7">
        <v>98339</v>
      </c>
      <c r="G12" s="7">
        <v>1022173</v>
      </c>
      <c r="H12" s="7">
        <v>243659</v>
      </c>
      <c r="I12" s="7">
        <v>396515</v>
      </c>
    </row>
    <row r="13" spans="1:9" ht="12.75">
      <c r="A13" s="7">
        <v>1969</v>
      </c>
      <c r="B13" s="7">
        <v>671855</v>
      </c>
      <c r="C13" s="8">
        <v>1.5824589729309082</v>
      </c>
      <c r="D13" s="7">
        <v>1063183</v>
      </c>
      <c r="E13" s="7">
        <v>101609</v>
      </c>
      <c r="F13" s="7">
        <v>111927</v>
      </c>
      <c r="G13" s="7">
        <v>1079073</v>
      </c>
      <c r="H13" s="7">
        <v>227769</v>
      </c>
      <c r="I13" s="7">
        <v>421662</v>
      </c>
    </row>
    <row r="14" spans="1:9" ht="12.75">
      <c r="A14" s="7">
        <v>1970</v>
      </c>
      <c r="B14" s="7">
        <v>662932</v>
      </c>
      <c r="C14" s="8">
        <v>1.6272770166397095</v>
      </c>
      <c r="D14" s="7">
        <v>1078774</v>
      </c>
      <c r="E14" s="7">
        <v>113539</v>
      </c>
      <c r="F14" s="7">
        <v>119226</v>
      </c>
      <c r="G14" s="7">
        <v>1113672</v>
      </c>
      <c r="H14" s="7">
        <v>192871</v>
      </c>
      <c r="I14" s="7">
        <v>432251</v>
      </c>
    </row>
    <row r="15" spans="1:9" ht="12.75">
      <c r="A15" s="7">
        <v>1971</v>
      </c>
      <c r="B15" s="7">
        <v>672044</v>
      </c>
      <c r="C15" s="8">
        <v>1.7518614530563354</v>
      </c>
      <c r="D15" s="7">
        <v>1177328</v>
      </c>
      <c r="E15" s="7">
        <v>119978</v>
      </c>
      <c r="F15" s="7">
        <v>122656</v>
      </c>
      <c r="G15" s="7">
        <v>1152686</v>
      </c>
      <c r="H15" s="7">
        <v>217513</v>
      </c>
      <c r="I15" s="7">
        <v>467447</v>
      </c>
    </row>
    <row r="16" spans="1:9" ht="12.75">
      <c r="A16" s="7">
        <v>1972</v>
      </c>
      <c r="B16" s="7">
        <v>661103</v>
      </c>
      <c r="C16" s="8">
        <v>1.7253953218460083</v>
      </c>
      <c r="D16" s="7">
        <v>1140664</v>
      </c>
      <c r="E16" s="7">
        <v>146291</v>
      </c>
      <c r="F16" s="7">
        <v>149200</v>
      </c>
      <c r="G16" s="7">
        <v>1177902</v>
      </c>
      <c r="H16" s="7">
        <v>180277</v>
      </c>
      <c r="I16" s="7">
        <v>483421</v>
      </c>
    </row>
    <row r="17" spans="1:9" ht="12.75">
      <c r="A17" s="7">
        <v>1973</v>
      </c>
      <c r="B17" s="7">
        <v>688154</v>
      </c>
      <c r="C17" s="8">
        <v>1.8208249807357788</v>
      </c>
      <c r="D17" s="7">
        <v>1253008</v>
      </c>
      <c r="E17" s="7">
        <v>151529</v>
      </c>
      <c r="F17" s="7">
        <v>162452</v>
      </c>
      <c r="G17" s="7">
        <v>1241505</v>
      </c>
      <c r="H17" s="7">
        <v>191780</v>
      </c>
      <c r="I17" s="7">
        <v>495424</v>
      </c>
    </row>
    <row r="18" spans="1:9" ht="12.75">
      <c r="A18" s="7">
        <v>1974</v>
      </c>
      <c r="B18" s="7">
        <v>690551</v>
      </c>
      <c r="C18" s="8">
        <v>1.7428748607635498</v>
      </c>
      <c r="D18" s="7">
        <v>1203544</v>
      </c>
      <c r="E18" s="7">
        <v>141823</v>
      </c>
      <c r="F18" s="7">
        <v>145888</v>
      </c>
      <c r="G18" s="7">
        <v>1195642</v>
      </c>
      <c r="H18" s="7">
        <v>199682</v>
      </c>
      <c r="I18" s="7">
        <v>451785</v>
      </c>
    </row>
    <row r="19" spans="1:9" ht="12.75">
      <c r="A19" s="7">
        <v>1975</v>
      </c>
      <c r="B19" s="7">
        <v>707603</v>
      </c>
      <c r="C19" s="8">
        <v>1.747895359992981</v>
      </c>
      <c r="D19" s="7">
        <v>1236816</v>
      </c>
      <c r="E19" s="7">
        <v>166138</v>
      </c>
      <c r="F19" s="7">
        <v>169092</v>
      </c>
      <c r="G19" s="7">
        <v>1217109</v>
      </c>
      <c r="H19" s="7">
        <v>219389</v>
      </c>
      <c r="I19" s="7">
        <v>459003</v>
      </c>
    </row>
    <row r="20" spans="1:9" ht="12.75">
      <c r="A20" s="7">
        <v>1976</v>
      </c>
      <c r="B20" s="7">
        <v>716527</v>
      </c>
      <c r="C20" s="8">
        <v>1.8732064962387085</v>
      </c>
      <c r="D20" s="7">
        <v>1342203</v>
      </c>
      <c r="E20" s="7">
        <v>160593</v>
      </c>
      <c r="F20" s="7">
        <v>169457</v>
      </c>
      <c r="G20" s="7">
        <v>1281646</v>
      </c>
      <c r="H20" s="7">
        <v>279947</v>
      </c>
      <c r="I20" s="7">
        <v>488758</v>
      </c>
    </row>
    <row r="21" spans="1:9" ht="12.75">
      <c r="A21" s="7">
        <v>1977</v>
      </c>
      <c r="B21" s="7">
        <v>714115</v>
      </c>
      <c r="C21" s="8">
        <v>1.8477177619934082</v>
      </c>
      <c r="D21" s="7">
        <v>1319483</v>
      </c>
      <c r="E21" s="7">
        <v>178131</v>
      </c>
      <c r="F21" s="7">
        <v>179695</v>
      </c>
      <c r="G21" s="7">
        <v>1321454</v>
      </c>
      <c r="H21" s="7">
        <v>277978</v>
      </c>
      <c r="I21" s="7">
        <v>511491</v>
      </c>
    </row>
    <row r="22" spans="1:9" ht="12.75">
      <c r="A22" s="7">
        <v>1978</v>
      </c>
      <c r="B22" s="7">
        <v>713391</v>
      </c>
      <c r="C22" s="8">
        <v>2.026228189468384</v>
      </c>
      <c r="D22" s="7">
        <v>1445493</v>
      </c>
      <c r="E22" s="7">
        <v>184296</v>
      </c>
      <c r="F22" s="7">
        <v>194490</v>
      </c>
      <c r="G22" s="7">
        <v>1390422</v>
      </c>
      <c r="H22" s="7">
        <v>333049</v>
      </c>
      <c r="I22" s="7">
        <v>556462</v>
      </c>
    </row>
    <row r="23" spans="1:9" ht="12.75">
      <c r="A23" s="7">
        <v>1979</v>
      </c>
      <c r="B23" s="7">
        <v>710696</v>
      </c>
      <c r="C23" s="8">
        <v>1.9846980571746826</v>
      </c>
      <c r="D23" s="7">
        <v>1410517</v>
      </c>
      <c r="E23" s="7">
        <v>211789</v>
      </c>
      <c r="F23" s="7">
        <v>212924</v>
      </c>
      <c r="G23" s="7">
        <v>1415735</v>
      </c>
      <c r="H23" s="7">
        <v>327818</v>
      </c>
      <c r="I23" s="7">
        <v>571934</v>
      </c>
    </row>
    <row r="24" spans="1:9" ht="12.75">
      <c r="A24" s="7">
        <v>1980</v>
      </c>
      <c r="B24" s="7">
        <v>722288</v>
      </c>
      <c r="C24" s="8">
        <v>1.9795109033584595</v>
      </c>
      <c r="D24" s="7">
        <v>1429777</v>
      </c>
      <c r="E24" s="7">
        <v>218534</v>
      </c>
      <c r="F24" s="7">
        <v>228774</v>
      </c>
      <c r="G24" s="7">
        <v>1449948</v>
      </c>
      <c r="H24" s="7">
        <v>308950</v>
      </c>
      <c r="I24" s="7">
        <v>561928</v>
      </c>
    </row>
    <row r="25" spans="1:9" ht="12.75">
      <c r="A25" s="7">
        <v>1981</v>
      </c>
      <c r="B25" s="7">
        <v>732364</v>
      </c>
      <c r="C25" s="8">
        <v>2.0237667560577393</v>
      </c>
      <c r="D25" s="7">
        <v>1482134</v>
      </c>
      <c r="E25" s="7">
        <v>230180</v>
      </c>
      <c r="F25" s="7">
        <v>229199</v>
      </c>
      <c r="G25" s="7">
        <v>1458405</v>
      </c>
      <c r="H25" s="7">
        <v>332609</v>
      </c>
      <c r="I25" s="7">
        <v>574733</v>
      </c>
    </row>
    <row r="26" spans="1:9" ht="12.75">
      <c r="A26" s="7">
        <v>1982</v>
      </c>
      <c r="B26" s="7">
        <v>717106</v>
      </c>
      <c r="C26" s="8">
        <v>2.1382710933685303</v>
      </c>
      <c r="D26" s="7">
        <v>1533367</v>
      </c>
      <c r="E26" s="7">
        <v>214002</v>
      </c>
      <c r="F26" s="7">
        <v>215222</v>
      </c>
      <c r="G26" s="7">
        <v>1476127</v>
      </c>
      <c r="H26" s="7">
        <v>390047</v>
      </c>
      <c r="I26" s="7">
        <v>593228</v>
      </c>
    </row>
    <row r="27" spans="1:9" ht="12.75">
      <c r="A27" s="7">
        <v>1983</v>
      </c>
      <c r="B27" s="7">
        <v>707796</v>
      </c>
      <c r="C27" s="8">
        <v>2.0760841369628906</v>
      </c>
      <c r="D27" s="7">
        <v>1469444</v>
      </c>
      <c r="E27" s="7">
        <v>216525</v>
      </c>
      <c r="F27" s="7">
        <v>227206</v>
      </c>
      <c r="G27" s="7">
        <v>1510545</v>
      </c>
      <c r="H27" s="7">
        <v>348942</v>
      </c>
      <c r="I27" s="7">
        <v>587223</v>
      </c>
    </row>
    <row r="28" spans="1:9" ht="12.75">
      <c r="A28" s="7">
        <v>1984</v>
      </c>
      <c r="B28" s="7">
        <v>711258</v>
      </c>
      <c r="C28" s="8">
        <v>2.2945218086242676</v>
      </c>
      <c r="D28" s="7">
        <v>1631997</v>
      </c>
      <c r="E28" s="7">
        <v>234960</v>
      </c>
      <c r="F28" s="7">
        <v>238068</v>
      </c>
      <c r="G28" s="7">
        <v>1552267</v>
      </c>
      <c r="H28" s="7">
        <v>428672</v>
      </c>
      <c r="I28" s="7">
        <v>609743</v>
      </c>
    </row>
    <row r="29" spans="1:9" ht="12.75">
      <c r="A29" s="7">
        <v>1985</v>
      </c>
      <c r="B29" s="7">
        <v>715804</v>
      </c>
      <c r="C29" s="8">
        <v>2.30036997795105</v>
      </c>
      <c r="D29" s="7">
        <v>1646614</v>
      </c>
      <c r="E29" s="7">
        <v>200710</v>
      </c>
      <c r="F29" s="7">
        <v>202603</v>
      </c>
      <c r="G29" s="7">
        <v>1555415</v>
      </c>
      <c r="H29" s="7">
        <v>519880</v>
      </c>
      <c r="I29" s="7">
        <v>613348</v>
      </c>
    </row>
    <row r="30" spans="1:9" ht="12.75">
      <c r="A30" s="7">
        <v>1986</v>
      </c>
      <c r="B30" s="7">
        <v>710495</v>
      </c>
      <c r="C30" s="8">
        <v>2.3432395458221436</v>
      </c>
      <c r="D30" s="7">
        <v>1664860</v>
      </c>
      <c r="E30" s="7">
        <v>203527</v>
      </c>
      <c r="F30" s="7">
        <v>212467</v>
      </c>
      <c r="G30" s="7">
        <v>1611502</v>
      </c>
      <c r="H30" s="7">
        <v>573235</v>
      </c>
      <c r="I30" s="7">
        <v>644398</v>
      </c>
    </row>
    <row r="31" spans="1:9" ht="12.75">
      <c r="A31" s="7">
        <v>1987</v>
      </c>
      <c r="B31" s="7">
        <v>686637</v>
      </c>
      <c r="C31" s="8">
        <v>2.3269340991973877</v>
      </c>
      <c r="D31" s="7">
        <v>1597759</v>
      </c>
      <c r="E31" s="7">
        <v>235534</v>
      </c>
      <c r="F31" s="7">
        <v>241870</v>
      </c>
      <c r="G31" s="7">
        <v>1643698</v>
      </c>
      <c r="H31" s="7">
        <v>525157</v>
      </c>
      <c r="I31" s="7">
        <v>649860</v>
      </c>
    </row>
    <row r="32" spans="1:9" ht="12.75">
      <c r="A32" s="7">
        <v>1988</v>
      </c>
      <c r="B32" s="7">
        <v>688319</v>
      </c>
      <c r="C32" s="8">
        <v>2.250981092453003</v>
      </c>
      <c r="D32" s="7">
        <v>1549393</v>
      </c>
      <c r="E32" s="7">
        <v>238032</v>
      </c>
      <c r="F32" s="7">
        <v>243399</v>
      </c>
      <c r="G32" s="7">
        <v>1626224</v>
      </c>
      <c r="H32" s="7">
        <v>448326</v>
      </c>
      <c r="I32" s="7">
        <v>619570</v>
      </c>
    </row>
    <row r="33" spans="1:9" ht="12.75">
      <c r="A33" s="7">
        <v>1989</v>
      </c>
      <c r="B33" s="7">
        <v>695059</v>
      </c>
      <c r="C33" s="8">
        <v>2.4039111137390137</v>
      </c>
      <c r="D33" s="7">
        <v>1670860</v>
      </c>
      <c r="E33" s="7">
        <v>239541</v>
      </c>
      <c r="F33" s="7">
        <v>244903</v>
      </c>
      <c r="G33" s="7">
        <v>1681557</v>
      </c>
      <c r="H33" s="7">
        <v>437629</v>
      </c>
      <c r="I33" s="7">
        <v>643397</v>
      </c>
    </row>
    <row r="34" spans="1:9" ht="12.75">
      <c r="A34" s="7">
        <v>1990</v>
      </c>
      <c r="B34" s="7">
        <v>695399</v>
      </c>
      <c r="C34" s="8">
        <v>2.544027328491211</v>
      </c>
      <c r="D34" s="7">
        <v>1769114</v>
      </c>
      <c r="E34" s="7">
        <v>221185</v>
      </c>
      <c r="F34" s="7">
        <v>231953</v>
      </c>
      <c r="G34" s="7">
        <v>1717237</v>
      </c>
      <c r="H34" s="7">
        <v>489506</v>
      </c>
      <c r="I34" s="7">
        <v>664528</v>
      </c>
    </row>
    <row r="35" spans="1:9" ht="12.75">
      <c r="A35" s="7">
        <v>1991</v>
      </c>
      <c r="B35" s="7">
        <v>692691</v>
      </c>
      <c r="C35" s="8">
        <v>2.465979814529419</v>
      </c>
      <c r="D35" s="7">
        <v>1708162</v>
      </c>
      <c r="E35" s="7">
        <v>245780</v>
      </c>
      <c r="F35" s="7">
        <v>245760</v>
      </c>
      <c r="G35" s="7">
        <v>1718755</v>
      </c>
      <c r="H35" s="7">
        <v>478910</v>
      </c>
      <c r="I35" s="7">
        <v>653900</v>
      </c>
    </row>
    <row r="36" spans="1:9" ht="12.75">
      <c r="A36" s="7">
        <v>1992</v>
      </c>
      <c r="B36" s="7">
        <v>695191</v>
      </c>
      <c r="C36" s="8">
        <v>2.573807716369629</v>
      </c>
      <c r="D36" s="7">
        <v>1789288</v>
      </c>
      <c r="E36" s="7">
        <v>235979</v>
      </c>
      <c r="F36" s="7">
        <v>247019</v>
      </c>
      <c r="G36" s="7">
        <v>1755686</v>
      </c>
      <c r="H36" s="7">
        <v>512665</v>
      </c>
      <c r="I36" s="7">
        <v>662822</v>
      </c>
    </row>
    <row r="37" spans="1:9" ht="12.75">
      <c r="A37" s="7">
        <v>1993</v>
      </c>
      <c r="B37" s="7">
        <v>685453</v>
      </c>
      <c r="C37" s="8">
        <v>2.498821973800659</v>
      </c>
      <c r="D37" s="7">
        <v>1712825</v>
      </c>
      <c r="E37" s="7">
        <v>227946</v>
      </c>
      <c r="F37" s="7">
        <v>236146</v>
      </c>
      <c r="G37" s="7">
        <v>1754092</v>
      </c>
      <c r="H37" s="7">
        <v>471398</v>
      </c>
      <c r="I37" s="7">
        <v>654214</v>
      </c>
    </row>
    <row r="38" spans="1:9" ht="12.75">
      <c r="A38" s="7">
        <v>1994</v>
      </c>
      <c r="B38" s="7">
        <v>685890</v>
      </c>
      <c r="C38" s="8">
        <v>2.5656051635742188</v>
      </c>
      <c r="D38" s="7">
        <v>1759723</v>
      </c>
      <c r="E38" s="7">
        <v>240420</v>
      </c>
      <c r="F38" s="7">
        <v>240174</v>
      </c>
      <c r="G38" s="7">
        <v>1772635</v>
      </c>
      <c r="H38" s="7">
        <v>458486</v>
      </c>
      <c r="I38" s="7">
        <v>669504</v>
      </c>
    </row>
    <row r="39" spans="1:9" ht="12.75">
      <c r="A39" s="7">
        <v>1995</v>
      </c>
      <c r="B39" s="7">
        <v>680588</v>
      </c>
      <c r="C39" s="8">
        <v>2.516634225845337</v>
      </c>
      <c r="D39" s="7">
        <v>1712791</v>
      </c>
      <c r="E39" s="7">
        <v>238273</v>
      </c>
      <c r="F39" s="7">
        <v>247798</v>
      </c>
      <c r="G39" s="7">
        <v>1762193</v>
      </c>
      <c r="H39" s="7">
        <v>409084</v>
      </c>
      <c r="I39" s="7">
        <v>638306</v>
      </c>
    </row>
    <row r="40" spans="1:9" ht="12.75">
      <c r="A40" s="7">
        <v>1996</v>
      </c>
      <c r="B40" s="7">
        <v>702390</v>
      </c>
      <c r="C40" s="8">
        <v>2.6631600856781006</v>
      </c>
      <c r="D40" s="7">
        <v>1870577</v>
      </c>
      <c r="E40" s="7">
        <v>242614</v>
      </c>
      <c r="F40" s="7">
        <v>255448</v>
      </c>
      <c r="G40" s="7">
        <v>1829704</v>
      </c>
      <c r="H40" s="7">
        <v>449957</v>
      </c>
      <c r="I40" s="7">
        <v>673367</v>
      </c>
    </row>
    <row r="41" spans="1:9" ht="12.75">
      <c r="A41" s="7">
        <v>1997</v>
      </c>
      <c r="B41" s="7">
        <v>690443</v>
      </c>
      <c r="C41" s="8">
        <v>2.722825765609741</v>
      </c>
      <c r="D41" s="7">
        <v>1879956</v>
      </c>
      <c r="E41" s="7">
        <v>250077</v>
      </c>
      <c r="F41" s="7">
        <v>253738</v>
      </c>
      <c r="G41" s="7">
        <v>1836797</v>
      </c>
      <c r="H41" s="7">
        <v>493116</v>
      </c>
      <c r="I41" s="7">
        <v>682656</v>
      </c>
    </row>
    <row r="42" spans="1:9" ht="12.75">
      <c r="A42" s="7">
        <v>1998</v>
      </c>
      <c r="B42" s="7">
        <v>684288</v>
      </c>
      <c r="C42" s="8">
        <v>2.735438823699951</v>
      </c>
      <c r="D42" s="7">
        <v>1871828</v>
      </c>
      <c r="E42" s="7">
        <v>254710</v>
      </c>
      <c r="F42" s="7">
        <v>256866</v>
      </c>
      <c r="G42" s="7">
        <v>1842481</v>
      </c>
      <c r="H42" s="7">
        <v>522458</v>
      </c>
      <c r="I42" s="7">
        <v>676320</v>
      </c>
    </row>
    <row r="43" spans="1:9" ht="12.75">
      <c r="A43" s="7">
        <v>1999</v>
      </c>
      <c r="B43" s="7">
        <v>672222</v>
      </c>
      <c r="C43" s="8">
        <v>2.782917022705078</v>
      </c>
      <c r="D43" s="7">
        <v>1870738</v>
      </c>
      <c r="E43" s="7">
        <v>266393</v>
      </c>
      <c r="F43" s="7">
        <v>281667</v>
      </c>
      <c r="G43" s="7">
        <v>1872828</v>
      </c>
      <c r="H43" s="7">
        <v>520368</v>
      </c>
      <c r="I43" s="7">
        <v>678758</v>
      </c>
    </row>
    <row r="44" spans="1:9" ht="12.75">
      <c r="A44" s="7">
        <v>2000</v>
      </c>
      <c r="B44" s="7">
        <v>667432</v>
      </c>
      <c r="C44" s="8">
        <v>2.7492074966430664</v>
      </c>
      <c r="D44" s="7">
        <v>1834909</v>
      </c>
      <c r="E44" s="7">
        <v>260827</v>
      </c>
      <c r="F44" s="7">
        <v>266154</v>
      </c>
      <c r="G44" s="7">
        <v>1869238</v>
      </c>
      <c r="H44" s="7">
        <v>486039</v>
      </c>
      <c r="I44" s="7">
        <v>685941</v>
      </c>
    </row>
    <row r="45" spans="1:9" ht="12.75">
      <c r="A45" s="7">
        <v>2001</v>
      </c>
      <c r="B45" s="7">
        <v>665837</v>
      </c>
      <c r="C45" s="8">
        <v>2.76481032371521</v>
      </c>
      <c r="D45" s="7">
        <v>1840913</v>
      </c>
      <c r="E45" s="7">
        <v>264977</v>
      </c>
      <c r="F45" s="7">
        <v>268742</v>
      </c>
      <c r="G45" s="7">
        <v>1895360</v>
      </c>
      <c r="H45" s="7">
        <v>431592</v>
      </c>
      <c r="I45" s="7">
        <v>699848</v>
      </c>
    </row>
    <row r="47" ht="12.75">
      <c r="A47" s="2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2001-11-20T23:11:51Z</cp:lastPrinted>
  <dcterms:created xsi:type="dcterms:W3CDTF">2001-11-20T19:28:30Z</dcterms:created>
  <dcterms:modified xsi:type="dcterms:W3CDTF">2009-04-01T20:17:35Z</dcterms:modified>
  <cp:category/>
  <cp:version/>
  <cp:contentType/>
  <cp:contentStatus/>
</cp:coreProperties>
</file>